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Table 4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9" i="1" l="1"/>
  <c r="A87" i="1" s="1"/>
  <c r="G87" i="1"/>
  <c r="F87" i="1"/>
  <c r="E87" i="1"/>
  <c r="D87" i="1"/>
  <c r="C87" i="1"/>
  <c r="B87" i="1"/>
  <c r="G86" i="1"/>
  <c r="F86" i="1"/>
  <c r="E86" i="1"/>
  <c r="D86" i="1"/>
  <c r="C86" i="1"/>
  <c r="B86" i="1"/>
  <c r="A86" i="1"/>
  <c r="G85" i="1"/>
  <c r="F85" i="1"/>
  <c r="E85" i="1"/>
  <c r="D85" i="1"/>
  <c r="C85" i="1"/>
  <c r="B85" i="1"/>
  <c r="A85" i="1"/>
  <c r="G84" i="1"/>
  <c r="F84" i="1"/>
  <c r="E84" i="1"/>
  <c r="D84" i="1"/>
  <c r="C84" i="1"/>
  <c r="B84" i="1"/>
  <c r="A84" i="1"/>
  <c r="G83" i="1"/>
  <c r="F83" i="1"/>
  <c r="E83" i="1"/>
  <c r="D83" i="1"/>
  <c r="C83" i="1"/>
  <c r="B83" i="1"/>
  <c r="A83" i="1"/>
  <c r="G82" i="1"/>
  <c r="F82" i="1"/>
  <c r="E82" i="1"/>
  <c r="D82" i="1"/>
  <c r="C82" i="1"/>
  <c r="B82" i="1"/>
  <c r="A82" i="1"/>
  <c r="G81" i="1"/>
  <c r="F81" i="1"/>
  <c r="E81" i="1"/>
  <c r="D81" i="1"/>
  <c r="C81" i="1"/>
  <c r="B81" i="1"/>
  <c r="A81" i="1"/>
  <c r="G80" i="1"/>
  <c r="F80" i="1"/>
  <c r="E80" i="1"/>
  <c r="D80" i="1"/>
  <c r="C80" i="1"/>
  <c r="B80" i="1"/>
  <c r="A80" i="1"/>
  <c r="G79" i="1"/>
  <c r="F79" i="1"/>
  <c r="E79" i="1"/>
  <c r="D79" i="1"/>
  <c r="C79" i="1"/>
  <c r="B79" i="1"/>
  <c r="A79" i="1"/>
  <c r="G78" i="1"/>
  <c r="F78" i="1"/>
  <c r="E78" i="1"/>
  <c r="D78" i="1"/>
  <c r="C78" i="1"/>
  <c r="B78" i="1"/>
  <c r="A78" i="1"/>
  <c r="G77" i="1"/>
  <c r="F77" i="1"/>
  <c r="E77" i="1"/>
  <c r="D77" i="1"/>
  <c r="C77" i="1"/>
  <c r="B77" i="1"/>
  <c r="A77" i="1"/>
  <c r="G76" i="1"/>
  <c r="F76" i="1"/>
  <c r="E76" i="1"/>
  <c r="D76" i="1"/>
  <c r="C76" i="1"/>
  <c r="B76" i="1"/>
  <c r="A76" i="1"/>
  <c r="G75" i="1"/>
  <c r="F75" i="1"/>
  <c r="E75" i="1"/>
  <c r="D75" i="1"/>
  <c r="C75" i="1"/>
  <c r="B75" i="1"/>
  <c r="A75" i="1"/>
  <c r="G74" i="1"/>
  <c r="F74" i="1"/>
  <c r="E74" i="1"/>
  <c r="D74" i="1"/>
  <c r="C74" i="1"/>
  <c r="B74" i="1"/>
  <c r="A74" i="1"/>
  <c r="G73" i="1"/>
  <c r="F73" i="1"/>
  <c r="E73" i="1"/>
  <c r="D73" i="1"/>
  <c r="C73" i="1"/>
  <c r="B73" i="1"/>
  <c r="A73" i="1"/>
  <c r="G72" i="1"/>
  <c r="F72" i="1"/>
  <c r="E72" i="1"/>
  <c r="D72" i="1"/>
  <c r="C72" i="1"/>
  <c r="B72" i="1"/>
  <c r="A72" i="1"/>
  <c r="G71" i="1"/>
  <c r="F71" i="1"/>
  <c r="E71" i="1"/>
  <c r="D71" i="1"/>
  <c r="C71" i="1"/>
  <c r="B71" i="1"/>
  <c r="A71" i="1"/>
  <c r="G70" i="1"/>
  <c r="F70" i="1"/>
  <c r="E70" i="1"/>
  <c r="D70" i="1"/>
  <c r="C70" i="1"/>
  <c r="B70" i="1"/>
  <c r="A70" i="1"/>
  <c r="G69" i="1"/>
  <c r="F69" i="1"/>
  <c r="E69" i="1"/>
  <c r="D69" i="1"/>
  <c r="C69" i="1"/>
  <c r="B69" i="1"/>
  <c r="A69" i="1"/>
  <c r="G68" i="1"/>
  <c r="F68" i="1"/>
  <c r="E68" i="1"/>
  <c r="D68" i="1"/>
  <c r="C68" i="1"/>
  <c r="B68" i="1"/>
  <c r="A68" i="1"/>
  <c r="G67" i="1"/>
  <c r="F67" i="1"/>
  <c r="E67" i="1"/>
  <c r="D67" i="1"/>
  <c r="C67" i="1"/>
  <c r="B67" i="1"/>
  <c r="A67" i="1"/>
  <c r="G66" i="1"/>
  <c r="F66" i="1"/>
  <c r="E66" i="1"/>
  <c r="D66" i="1"/>
  <c r="C66" i="1"/>
  <c r="B66" i="1"/>
  <c r="A66" i="1"/>
  <c r="G65" i="1"/>
  <c r="F65" i="1"/>
  <c r="E65" i="1"/>
  <c r="D65" i="1"/>
  <c r="C65" i="1"/>
  <c r="B65" i="1"/>
  <c r="A65" i="1"/>
  <c r="G59" i="1"/>
  <c r="F59" i="1"/>
  <c r="E59" i="1"/>
  <c r="D59" i="1"/>
  <c r="C59" i="1"/>
  <c r="B59" i="1"/>
  <c r="A59" i="1"/>
  <c r="G58" i="1"/>
  <c r="F58" i="1"/>
  <c r="E58" i="1"/>
  <c r="D58" i="1"/>
  <c r="C58" i="1"/>
  <c r="B58" i="1"/>
  <c r="A58" i="1"/>
  <c r="G57" i="1"/>
  <c r="F57" i="1"/>
  <c r="E57" i="1"/>
  <c r="D57" i="1"/>
  <c r="C57" i="1"/>
  <c r="B57" i="1"/>
  <c r="A57" i="1"/>
  <c r="G56" i="1"/>
  <c r="F56" i="1"/>
  <c r="E56" i="1"/>
  <c r="D56" i="1"/>
  <c r="C56" i="1"/>
  <c r="B56" i="1"/>
  <c r="A56" i="1"/>
  <c r="G55" i="1"/>
  <c r="F55" i="1"/>
  <c r="E55" i="1"/>
  <c r="D55" i="1"/>
  <c r="C55" i="1"/>
  <c r="B55" i="1"/>
  <c r="A55" i="1"/>
  <c r="G54" i="1"/>
  <c r="F54" i="1"/>
  <c r="E54" i="1"/>
  <c r="D54" i="1"/>
  <c r="C54" i="1"/>
  <c r="B54" i="1"/>
  <c r="A54" i="1"/>
  <c r="G53" i="1"/>
  <c r="F53" i="1"/>
  <c r="E53" i="1"/>
  <c r="D53" i="1"/>
  <c r="C53" i="1"/>
  <c r="B53" i="1"/>
  <c r="A53" i="1"/>
  <c r="G52" i="1"/>
  <c r="F52" i="1"/>
  <c r="E52" i="1"/>
  <c r="D52" i="1"/>
  <c r="C52" i="1"/>
  <c r="B52" i="1"/>
  <c r="A52" i="1"/>
  <c r="G51" i="1"/>
  <c r="F51" i="1"/>
  <c r="E51" i="1"/>
  <c r="D51" i="1"/>
  <c r="C51" i="1"/>
  <c r="B51" i="1"/>
  <c r="A51" i="1"/>
  <c r="G50" i="1"/>
  <c r="F50" i="1"/>
  <c r="E50" i="1"/>
  <c r="D50" i="1"/>
  <c r="C50" i="1"/>
  <c r="B50" i="1"/>
  <c r="A50" i="1"/>
  <c r="G49" i="1"/>
  <c r="F49" i="1"/>
  <c r="E49" i="1"/>
  <c r="D49" i="1"/>
  <c r="C49" i="1"/>
  <c r="B49" i="1"/>
  <c r="A49" i="1"/>
  <c r="G48" i="1"/>
  <c r="F48" i="1"/>
  <c r="E48" i="1"/>
  <c r="D48" i="1"/>
  <c r="C48" i="1"/>
  <c r="B48" i="1"/>
  <c r="A48" i="1"/>
  <c r="G47" i="1"/>
  <c r="F47" i="1"/>
  <c r="E47" i="1"/>
  <c r="D47" i="1"/>
  <c r="C47" i="1"/>
  <c r="B47" i="1"/>
  <c r="A47" i="1"/>
  <c r="G46" i="1"/>
  <c r="F46" i="1"/>
  <c r="E46" i="1"/>
  <c r="D46" i="1"/>
  <c r="C46" i="1"/>
  <c r="B46" i="1"/>
  <c r="A46" i="1"/>
  <c r="G45" i="1"/>
  <c r="F45" i="1"/>
  <c r="E45" i="1"/>
  <c r="D45" i="1"/>
  <c r="C45" i="1"/>
  <c r="B45" i="1"/>
  <c r="A45" i="1"/>
  <c r="G44" i="1"/>
  <c r="F44" i="1"/>
  <c r="E44" i="1"/>
  <c r="D44" i="1"/>
  <c r="C44" i="1"/>
  <c r="B44" i="1"/>
  <c r="A44" i="1"/>
  <c r="G43" i="1"/>
  <c r="F43" i="1"/>
  <c r="E43" i="1"/>
  <c r="D43" i="1"/>
  <c r="C43" i="1"/>
  <c r="B43" i="1"/>
  <c r="A43" i="1"/>
  <c r="G42" i="1"/>
  <c r="F42" i="1"/>
  <c r="E42" i="1"/>
  <c r="D42" i="1"/>
  <c r="C42" i="1"/>
  <c r="B42" i="1"/>
  <c r="A42" i="1"/>
  <c r="G41" i="1"/>
  <c r="F41" i="1"/>
  <c r="E41" i="1"/>
  <c r="D41" i="1"/>
  <c r="C41" i="1"/>
  <c r="B41" i="1"/>
  <c r="A41" i="1"/>
  <c r="G40" i="1"/>
  <c r="F40" i="1"/>
  <c r="E40" i="1"/>
  <c r="D40" i="1"/>
  <c r="C40" i="1"/>
  <c r="B40" i="1"/>
  <c r="A40" i="1"/>
  <c r="G39" i="1"/>
  <c r="F39" i="1"/>
  <c r="E39" i="1"/>
  <c r="D39" i="1"/>
  <c r="C39" i="1"/>
  <c r="B39" i="1"/>
  <c r="A39" i="1"/>
  <c r="G33" i="1"/>
  <c r="F33" i="1"/>
  <c r="E33" i="1"/>
  <c r="D33" i="1"/>
  <c r="C33" i="1"/>
  <c r="B33" i="1"/>
  <c r="A33" i="1"/>
  <c r="G32" i="1"/>
  <c r="F32" i="1"/>
  <c r="E32" i="1"/>
  <c r="D32" i="1"/>
  <c r="C32" i="1"/>
  <c r="B32" i="1"/>
  <c r="A32" i="1"/>
  <c r="G31" i="1"/>
  <c r="F31" i="1"/>
  <c r="E31" i="1"/>
  <c r="D31" i="1"/>
  <c r="C31" i="1"/>
  <c r="B31" i="1"/>
  <c r="A31" i="1"/>
  <c r="G30" i="1"/>
  <c r="F30" i="1"/>
  <c r="E30" i="1"/>
  <c r="D30" i="1"/>
  <c r="C30" i="1"/>
  <c r="B30" i="1"/>
  <c r="A30" i="1"/>
  <c r="G29" i="1"/>
  <c r="F29" i="1"/>
  <c r="E29" i="1"/>
  <c r="D29" i="1"/>
  <c r="C29" i="1"/>
  <c r="B29" i="1"/>
  <c r="A29" i="1"/>
  <c r="G28" i="1"/>
  <c r="F28" i="1"/>
  <c r="E28" i="1"/>
  <c r="D28" i="1"/>
  <c r="C28" i="1"/>
  <c r="B28" i="1"/>
  <c r="A28" i="1"/>
  <c r="G27" i="1"/>
  <c r="F27" i="1"/>
  <c r="E27" i="1"/>
  <c r="D27" i="1"/>
  <c r="C27" i="1"/>
  <c r="B27" i="1"/>
  <c r="A27" i="1"/>
  <c r="G26" i="1"/>
  <c r="F26" i="1"/>
  <c r="E26" i="1"/>
  <c r="D26" i="1"/>
  <c r="C26" i="1"/>
  <c r="B26" i="1"/>
  <c r="A26" i="1"/>
  <c r="G25" i="1"/>
  <c r="F25" i="1"/>
  <c r="E25" i="1"/>
  <c r="D25" i="1"/>
  <c r="C25" i="1"/>
  <c r="B25" i="1"/>
  <c r="A25" i="1"/>
  <c r="G24" i="1"/>
  <c r="F24" i="1"/>
  <c r="E24" i="1"/>
  <c r="D24" i="1"/>
  <c r="C24" i="1"/>
  <c r="B24" i="1"/>
  <c r="A24" i="1"/>
  <c r="G23" i="1"/>
  <c r="F23" i="1"/>
  <c r="E23" i="1"/>
  <c r="D23" i="1"/>
  <c r="C23" i="1"/>
  <c r="B23" i="1"/>
  <c r="A23" i="1"/>
  <c r="G22" i="1"/>
  <c r="F22" i="1"/>
  <c r="E22" i="1"/>
  <c r="D22" i="1"/>
  <c r="C22" i="1"/>
  <c r="B22" i="1"/>
  <c r="A22" i="1"/>
  <c r="G21" i="1"/>
  <c r="F21" i="1"/>
  <c r="E21" i="1"/>
  <c r="D21" i="1"/>
  <c r="C21" i="1"/>
  <c r="B21" i="1"/>
  <c r="A21" i="1"/>
  <c r="G20" i="1"/>
  <c r="F20" i="1"/>
  <c r="E20" i="1"/>
  <c r="D20" i="1"/>
  <c r="C20" i="1"/>
  <c r="B20" i="1"/>
  <c r="A20" i="1"/>
  <c r="G19" i="1"/>
  <c r="F19" i="1"/>
  <c r="E19" i="1"/>
  <c r="D19" i="1"/>
  <c r="C19" i="1"/>
  <c r="B19" i="1"/>
  <c r="A19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G14" i="1"/>
  <c r="F14" i="1"/>
  <c r="E14" i="1"/>
  <c r="D14" i="1"/>
  <c r="C14" i="1"/>
  <c r="B14" i="1"/>
  <c r="A14" i="1"/>
  <c r="G13" i="1"/>
  <c r="F13" i="1"/>
  <c r="E13" i="1"/>
  <c r="D13" i="1"/>
  <c r="C13" i="1"/>
  <c r="B13" i="1"/>
  <c r="A13" i="1"/>
</calcChain>
</file>

<file path=xl/sharedStrings.xml><?xml version="1.0" encoding="utf-8"?>
<sst xmlns="http://schemas.openxmlformats.org/spreadsheetml/2006/main" count="99" uniqueCount="77">
  <si>
    <t>PERCENTAGE OF DISEASES DIAGNOSED AT P.H.C.BY TYPE OF DISEASE</t>
  </si>
  <si>
    <t xml:space="preserve"> Total</t>
  </si>
  <si>
    <t>Fujeira</t>
  </si>
  <si>
    <t>R.A.K.</t>
  </si>
  <si>
    <t>U.A.Q.</t>
  </si>
  <si>
    <t>Ajman</t>
  </si>
  <si>
    <t>Sharja</t>
  </si>
  <si>
    <t>Dubai</t>
  </si>
  <si>
    <t>DISTRICT</t>
  </si>
  <si>
    <t>DISEASE</t>
  </si>
  <si>
    <t>Intestinal Infection Disseases</t>
  </si>
  <si>
    <t>Streptococca Sore Throat</t>
  </si>
  <si>
    <t>Other Bacterial Diseases</t>
  </si>
  <si>
    <t>Viral Diseases With Rash</t>
  </si>
  <si>
    <t>Other Viral Diseases</t>
  </si>
  <si>
    <t>Malaria</t>
  </si>
  <si>
    <t>Venereal Diseases</t>
  </si>
  <si>
    <t>Mycoses</t>
  </si>
  <si>
    <t>Helminthiases</t>
  </si>
  <si>
    <t xml:space="preserve">Pediculosis &amp; Phthirus Infec. </t>
  </si>
  <si>
    <t>Acariasis</t>
  </si>
  <si>
    <t>Malignant Neoplasm</t>
  </si>
  <si>
    <t>Benign Neoplasma</t>
  </si>
  <si>
    <t>Disorders of Tyroid Olano</t>
  </si>
  <si>
    <t>Diabetes Mellitus</t>
  </si>
  <si>
    <t>Nutritional Deficiensies</t>
  </si>
  <si>
    <t>Disorder of lipoid Metabolism</t>
  </si>
  <si>
    <t xml:space="preserve"> Gout</t>
  </si>
  <si>
    <t>Iron Deficiency Anaemias</t>
  </si>
  <si>
    <t>Hereditary Haemolytic Anaemias</t>
  </si>
  <si>
    <t>Diseases of Blood</t>
  </si>
  <si>
    <t>Prychoses Mental Diseases</t>
  </si>
  <si>
    <t>Drug Dependence</t>
  </si>
  <si>
    <t>Mental Retardation</t>
  </si>
  <si>
    <t>Eplepsy</t>
  </si>
  <si>
    <t>Migrane</t>
  </si>
  <si>
    <t xml:space="preserve">Diseases of the Central Nervous System </t>
  </si>
  <si>
    <t>Diseases of the Peripheral Nervous System</t>
  </si>
  <si>
    <t>Diseases of the Eye &amp; Adnexa</t>
  </si>
  <si>
    <t xml:space="preserve">Disorders of Refraction and Accommopation </t>
  </si>
  <si>
    <t xml:space="preserve">Disease of  Ear &amp;Mastoid Process  </t>
  </si>
  <si>
    <t>Acute Rheumatic Fever</t>
  </si>
  <si>
    <t>Chronic Rheumatic Heart Diseases</t>
  </si>
  <si>
    <t>Hypertensive Diseases</t>
  </si>
  <si>
    <t>Ishchaemic Heart Disease</t>
  </si>
  <si>
    <t>Other Forms Of Heart Diseases</t>
  </si>
  <si>
    <t xml:space="preserve">Diseases of Veins &amp; Lymphatics </t>
  </si>
  <si>
    <t xml:space="preserve">Acute Nasopharyngitis </t>
  </si>
  <si>
    <t>Acute Pharyngitis</t>
  </si>
  <si>
    <t>Acute Tonsillitis</t>
  </si>
  <si>
    <t>Acute Bronchitis &amp; Bronchiolitis</t>
  </si>
  <si>
    <t>Chronic Diseases of Tonsils &amp; Adenoids</t>
  </si>
  <si>
    <t>Allergic Rhinitis</t>
  </si>
  <si>
    <t>Other Diseases of Upper Respiratory Tract</t>
  </si>
  <si>
    <t>chronic Bronchitis</t>
  </si>
  <si>
    <t>Asthma</t>
  </si>
  <si>
    <t>Other Diseases of Respiratory System</t>
  </si>
  <si>
    <t>Diseases of Oral Cavity</t>
  </si>
  <si>
    <t>Diseases of Oesophagus Stomach &amp; Duodenam</t>
  </si>
  <si>
    <t xml:space="preserve">Acute Appendicitis </t>
  </si>
  <si>
    <t>Unqualified Appendicitis</t>
  </si>
  <si>
    <t>non-infective Enteritis &amp; Colitis</t>
  </si>
  <si>
    <t>Herina of Abdominal Cavity</t>
  </si>
  <si>
    <t>Other  D. of Digestive System</t>
  </si>
  <si>
    <t>Calculus of Kidney &amp; Ureter</t>
  </si>
  <si>
    <t>Diseases of the Genitourinary System</t>
  </si>
  <si>
    <t>Diseases of Male Genital Organs</t>
  </si>
  <si>
    <t>Disorders of Breast</t>
  </si>
  <si>
    <t>Dis. of Female Genital Organs</t>
  </si>
  <si>
    <t>Dis. of Skin and Subcutaneous Tissue</t>
  </si>
  <si>
    <t xml:space="preserve">Dis. of Museulo- Skelet Al Syst. </t>
  </si>
  <si>
    <t>Genera Symptoms</t>
  </si>
  <si>
    <t>Others</t>
  </si>
  <si>
    <t>TOTAL</t>
  </si>
  <si>
    <t>/ 1000POP.</t>
  </si>
  <si>
    <t xml:space="preserve"> ( 47 ) 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</si>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</sst>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0"/>
      <name val="MS Sans Serif"/>
      <charset val="178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sz val="20"/>
      <name val="Arial"/>
      <family val="2"/>
      <scheme val="minor"/>
    </font>
    <font>
      <b/>
      <sz val="2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8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readingOrder="2"/>
    </xf>
    <xf numFmtId="0" fontId="2" fillId="4" borderId="3" xfId="0" applyFont="1" applyFill="1" applyBorder="1" applyAlignment="1">
      <alignment horizontal="center" vertical="center" readingOrder="2"/>
    </xf>
    <xf numFmtId="0" fontId="2" fillId="4" borderId="4" xfId="0" applyFont="1" applyFill="1" applyBorder="1" applyAlignment="1">
      <alignment horizontal="center" vertical="center" readingOrder="2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readingOrder="2"/>
    </xf>
    <xf numFmtId="0" fontId="2" fillId="4" borderId="3" xfId="0" applyFont="1" applyFill="1" applyBorder="1" applyAlignment="1">
      <alignment horizontal="center" readingOrder="2"/>
    </xf>
    <xf numFmtId="0" fontId="2" fillId="4" borderId="4" xfId="0" applyFont="1" applyFill="1" applyBorder="1" applyAlignment="1">
      <alignment horizontal="center" readingOrder="2"/>
    </xf>
    <xf numFmtId="0" fontId="3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10</xdr:row>
      <xdr:rowOff>8282</xdr:rowOff>
    </xdr:from>
    <xdr:to>
      <xdr:col>8</xdr:col>
      <xdr:colOff>8283</xdr:colOff>
      <xdr:row>11</xdr:row>
      <xdr:rowOff>447260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0037055717" y="2393673"/>
          <a:ext cx="1123951" cy="670891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36</xdr:row>
      <xdr:rowOff>0</xdr:rowOff>
    </xdr:from>
    <xdr:to>
      <xdr:col>8</xdr:col>
      <xdr:colOff>0</xdr:colOff>
      <xdr:row>37</xdr:row>
      <xdr:rowOff>390525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50571200" y="11534775"/>
          <a:ext cx="981075" cy="6381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62</xdr:row>
      <xdr:rowOff>0</xdr:rowOff>
    </xdr:from>
    <xdr:to>
      <xdr:col>8</xdr:col>
      <xdr:colOff>0</xdr:colOff>
      <xdr:row>63</xdr:row>
      <xdr:rowOff>371475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9908801470" y="21840265"/>
          <a:ext cx="986118" cy="584386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503878</xdr:colOff>
      <xdr:row>1</xdr:row>
      <xdr:rowOff>6758</xdr:rowOff>
    </xdr:from>
    <xdr:to>
      <xdr:col>7</xdr:col>
      <xdr:colOff>762000</xdr:colOff>
      <xdr:row>4</xdr:row>
      <xdr:rowOff>72333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181075" y="168683"/>
          <a:ext cx="1686872" cy="551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)&#1575;&#1604;&#1605;&#1593;&#1575;&#1604;&#1580;&#1608;&#1606;%20&#1576;&#1575;&#1604;&#1605;&#1585;&#1575;&#1603;&#1586;%20&#1575;&#1604;&#1589;&#1581;&#1610;&#1577;%20&#1581;&#1587;&#1576;%20&#1606;&#1608;&#1593;%20&#1575;&#1604;&#1605;&#1585;&#1590;%20&#1608;&#1575;&#1604;&#1605;&#1606;&#1591;&#1602;&#1577;%20&#1580;&#1583;&#1608;&#1604;%2046%20&#1608;%2047%20(17)%20(Autosaved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47"/>
      <sheetName val="جدول 46"/>
    </sheetNames>
    <sheetDataSet>
      <sheetData sheetId="0"/>
      <sheetData sheetId="1">
        <row r="7">
          <cell r="C7">
            <v>30332</v>
          </cell>
          <cell r="D7">
            <v>8021</v>
          </cell>
          <cell r="E7">
            <v>4233</v>
          </cell>
          <cell r="F7">
            <v>1</v>
          </cell>
          <cell r="G7">
            <v>2511</v>
          </cell>
          <cell r="H7">
            <v>15526</v>
          </cell>
          <cell r="I7">
            <v>40</v>
          </cell>
        </row>
        <row r="8">
          <cell r="C8">
            <v>68</v>
          </cell>
          <cell r="D8">
            <v>26</v>
          </cell>
          <cell r="E8">
            <v>25</v>
          </cell>
          <cell r="F8">
            <v>0</v>
          </cell>
          <cell r="G8">
            <v>16</v>
          </cell>
          <cell r="H8">
            <v>0</v>
          </cell>
          <cell r="I8">
            <v>1</v>
          </cell>
        </row>
        <row r="9">
          <cell r="C9">
            <v>221</v>
          </cell>
          <cell r="D9">
            <v>152</v>
          </cell>
          <cell r="E9">
            <v>2</v>
          </cell>
          <cell r="F9">
            <v>1</v>
          </cell>
          <cell r="G9">
            <v>46</v>
          </cell>
          <cell r="H9">
            <v>7</v>
          </cell>
          <cell r="I9">
            <v>13</v>
          </cell>
        </row>
        <row r="10">
          <cell r="C10">
            <v>1117</v>
          </cell>
          <cell r="D10">
            <v>480</v>
          </cell>
          <cell r="E10">
            <v>218</v>
          </cell>
          <cell r="F10">
            <v>11</v>
          </cell>
          <cell r="G10">
            <v>232</v>
          </cell>
          <cell r="H10">
            <v>135</v>
          </cell>
          <cell r="I10">
            <v>41</v>
          </cell>
        </row>
        <row r="11">
          <cell r="C11">
            <v>2007</v>
          </cell>
          <cell r="D11">
            <v>1064</v>
          </cell>
          <cell r="E11">
            <v>57</v>
          </cell>
          <cell r="F11">
            <v>9</v>
          </cell>
          <cell r="G11">
            <v>434</v>
          </cell>
          <cell r="H11">
            <v>190</v>
          </cell>
          <cell r="I11">
            <v>253</v>
          </cell>
        </row>
        <row r="12">
          <cell r="C12">
            <v>23</v>
          </cell>
          <cell r="D12">
            <v>0</v>
          </cell>
          <cell r="E12">
            <v>23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>
            <v>120</v>
          </cell>
          <cell r="D13">
            <v>1</v>
          </cell>
          <cell r="E13">
            <v>3</v>
          </cell>
          <cell r="F13">
            <v>0</v>
          </cell>
          <cell r="G13">
            <v>6</v>
          </cell>
          <cell r="H13">
            <v>107</v>
          </cell>
          <cell r="I13">
            <v>3</v>
          </cell>
        </row>
        <row r="14">
          <cell r="C14">
            <v>996</v>
          </cell>
          <cell r="D14">
            <v>417</v>
          </cell>
          <cell r="E14">
            <v>46</v>
          </cell>
          <cell r="F14">
            <v>12</v>
          </cell>
          <cell r="G14">
            <v>329</v>
          </cell>
          <cell r="H14">
            <v>184</v>
          </cell>
          <cell r="I14">
            <v>8</v>
          </cell>
        </row>
        <row r="15">
          <cell r="C15">
            <v>992</v>
          </cell>
          <cell r="D15">
            <v>133</v>
          </cell>
          <cell r="E15">
            <v>159</v>
          </cell>
          <cell r="F15">
            <v>1</v>
          </cell>
          <cell r="G15">
            <v>141</v>
          </cell>
          <cell r="H15">
            <v>552</v>
          </cell>
          <cell r="I15">
            <v>6</v>
          </cell>
        </row>
        <row r="16">
          <cell r="C16">
            <v>282</v>
          </cell>
          <cell r="D16">
            <v>82</v>
          </cell>
          <cell r="E16">
            <v>28</v>
          </cell>
          <cell r="F16">
            <v>0</v>
          </cell>
          <cell r="G16">
            <v>119</v>
          </cell>
          <cell r="H16">
            <v>52</v>
          </cell>
          <cell r="I16">
            <v>1</v>
          </cell>
        </row>
        <row r="17">
          <cell r="C17">
            <v>15</v>
          </cell>
          <cell r="D17">
            <v>5</v>
          </cell>
          <cell r="E17">
            <v>5</v>
          </cell>
          <cell r="F17">
            <v>0</v>
          </cell>
          <cell r="G17">
            <v>0</v>
          </cell>
          <cell r="H17">
            <v>4</v>
          </cell>
          <cell r="I17">
            <v>1</v>
          </cell>
        </row>
        <row r="18">
          <cell r="C18">
            <v>222</v>
          </cell>
          <cell r="D18">
            <v>4</v>
          </cell>
          <cell r="E18">
            <v>157</v>
          </cell>
          <cell r="F18">
            <v>0</v>
          </cell>
          <cell r="G18">
            <v>14</v>
          </cell>
          <cell r="H18">
            <v>41</v>
          </cell>
          <cell r="I18">
            <v>6</v>
          </cell>
        </row>
        <row r="19">
          <cell r="C19">
            <v>371</v>
          </cell>
          <cell r="D19">
            <v>24</v>
          </cell>
          <cell r="E19">
            <v>98</v>
          </cell>
          <cell r="F19">
            <v>1</v>
          </cell>
          <cell r="G19">
            <v>19</v>
          </cell>
          <cell r="H19">
            <v>217</v>
          </cell>
          <cell r="I19">
            <v>12</v>
          </cell>
        </row>
        <row r="20">
          <cell r="C20">
            <v>6646</v>
          </cell>
          <cell r="D20">
            <v>1195</v>
          </cell>
          <cell r="E20">
            <v>3137</v>
          </cell>
          <cell r="F20">
            <v>297</v>
          </cell>
          <cell r="G20">
            <v>506</v>
          </cell>
          <cell r="H20">
            <v>1193</v>
          </cell>
          <cell r="I20">
            <v>318</v>
          </cell>
        </row>
        <row r="21">
          <cell r="C21">
            <v>37718</v>
          </cell>
          <cell r="D21">
            <v>9123</v>
          </cell>
          <cell r="E21">
            <v>12377</v>
          </cell>
          <cell r="F21">
            <v>1955</v>
          </cell>
          <cell r="G21">
            <v>3228</v>
          </cell>
          <cell r="H21">
            <v>8810</v>
          </cell>
          <cell r="I21">
            <v>2225</v>
          </cell>
        </row>
        <row r="22">
          <cell r="C22">
            <v>2749</v>
          </cell>
          <cell r="D22">
            <v>501</v>
          </cell>
          <cell r="E22">
            <v>1587</v>
          </cell>
          <cell r="F22">
            <v>42</v>
          </cell>
          <cell r="G22">
            <v>272</v>
          </cell>
          <cell r="H22">
            <v>286</v>
          </cell>
          <cell r="I22">
            <v>61</v>
          </cell>
        </row>
        <row r="23">
          <cell r="C23">
            <v>37038</v>
          </cell>
          <cell r="D23">
            <v>7430</v>
          </cell>
          <cell r="E23">
            <v>14337</v>
          </cell>
          <cell r="F23">
            <v>1080</v>
          </cell>
          <cell r="G23">
            <v>1972</v>
          </cell>
          <cell r="H23">
            <v>10966</v>
          </cell>
          <cell r="I23">
            <v>1253</v>
          </cell>
        </row>
        <row r="24">
          <cell r="C24">
            <v>763</v>
          </cell>
          <cell r="D24">
            <v>132</v>
          </cell>
          <cell r="E24">
            <v>169</v>
          </cell>
          <cell r="F24">
            <v>19</v>
          </cell>
          <cell r="G24">
            <v>123</v>
          </cell>
          <cell r="H24">
            <v>209</v>
          </cell>
          <cell r="I24">
            <v>111</v>
          </cell>
        </row>
        <row r="25">
          <cell r="C25">
            <v>14928</v>
          </cell>
          <cell r="D25">
            <v>4270</v>
          </cell>
          <cell r="E25">
            <v>6006</v>
          </cell>
          <cell r="F25">
            <v>522</v>
          </cell>
          <cell r="G25">
            <v>2133</v>
          </cell>
          <cell r="H25">
            <v>1046</v>
          </cell>
          <cell r="I25">
            <v>951</v>
          </cell>
        </row>
        <row r="26">
          <cell r="C26">
            <v>346</v>
          </cell>
          <cell r="D26">
            <v>147</v>
          </cell>
          <cell r="E26">
            <v>52</v>
          </cell>
          <cell r="F26">
            <v>30</v>
          </cell>
          <cell r="G26">
            <v>73</v>
          </cell>
          <cell r="H26">
            <v>14</v>
          </cell>
          <cell r="I26">
            <v>30</v>
          </cell>
        </row>
        <row r="27">
          <cell r="C27">
            <v>675</v>
          </cell>
          <cell r="D27">
            <v>184</v>
          </cell>
          <cell r="E27">
            <v>256</v>
          </cell>
          <cell r="F27">
            <v>16</v>
          </cell>
          <cell r="G27">
            <v>141</v>
          </cell>
          <cell r="H27">
            <v>6</v>
          </cell>
          <cell r="I27">
            <v>72</v>
          </cell>
        </row>
        <row r="34">
          <cell r="C34">
            <v>4880</v>
          </cell>
          <cell r="D34">
            <v>412</v>
          </cell>
          <cell r="E34">
            <v>1250</v>
          </cell>
          <cell r="F34">
            <v>27</v>
          </cell>
          <cell r="G34">
            <v>94</v>
          </cell>
          <cell r="H34">
            <v>3030</v>
          </cell>
          <cell r="I34">
            <v>67</v>
          </cell>
        </row>
        <row r="35">
          <cell r="C35">
            <v>195</v>
          </cell>
          <cell r="D35">
            <v>16</v>
          </cell>
          <cell r="E35">
            <v>10</v>
          </cell>
          <cell r="F35">
            <v>0</v>
          </cell>
          <cell r="G35">
            <v>169</v>
          </cell>
          <cell r="H35">
            <v>0</v>
          </cell>
          <cell r="I35">
            <v>0</v>
          </cell>
        </row>
        <row r="36">
          <cell r="C36">
            <v>123</v>
          </cell>
          <cell r="D36">
            <v>29</v>
          </cell>
          <cell r="E36">
            <v>23</v>
          </cell>
          <cell r="F36">
            <v>0</v>
          </cell>
          <cell r="G36">
            <v>54</v>
          </cell>
          <cell r="H36">
            <v>15</v>
          </cell>
          <cell r="I36">
            <v>2</v>
          </cell>
        </row>
        <row r="37">
          <cell r="C37">
            <v>243</v>
          </cell>
          <cell r="D37">
            <v>33</v>
          </cell>
          <cell r="E37">
            <v>91</v>
          </cell>
          <cell r="F37">
            <v>3</v>
          </cell>
          <cell r="G37">
            <v>37</v>
          </cell>
          <cell r="H37">
            <v>69</v>
          </cell>
          <cell r="I37">
            <v>10</v>
          </cell>
        </row>
        <row r="38">
          <cell r="C38">
            <v>4037</v>
          </cell>
          <cell r="D38">
            <v>1030</v>
          </cell>
          <cell r="E38">
            <v>1001</v>
          </cell>
          <cell r="F38">
            <v>327</v>
          </cell>
          <cell r="G38">
            <v>659</v>
          </cell>
          <cell r="H38">
            <v>826</v>
          </cell>
          <cell r="I38">
            <v>194</v>
          </cell>
        </row>
        <row r="39">
          <cell r="C39">
            <v>5431</v>
          </cell>
          <cell r="D39">
            <v>187</v>
          </cell>
          <cell r="E39">
            <v>4880</v>
          </cell>
          <cell r="F39">
            <v>108</v>
          </cell>
          <cell r="G39">
            <v>183</v>
          </cell>
          <cell r="H39">
            <v>9</v>
          </cell>
          <cell r="I39">
            <v>64</v>
          </cell>
        </row>
        <row r="40">
          <cell r="C40">
            <v>484</v>
          </cell>
          <cell r="D40">
            <v>139</v>
          </cell>
          <cell r="E40">
            <v>192</v>
          </cell>
          <cell r="F40">
            <v>34</v>
          </cell>
          <cell r="G40">
            <v>52</v>
          </cell>
          <cell r="H40">
            <v>20</v>
          </cell>
          <cell r="I40">
            <v>47</v>
          </cell>
        </row>
        <row r="41">
          <cell r="C41">
            <v>20510</v>
          </cell>
          <cell r="D41">
            <v>6309</v>
          </cell>
          <cell r="E41">
            <v>5360</v>
          </cell>
          <cell r="F41">
            <v>1302</v>
          </cell>
          <cell r="G41">
            <v>2981</v>
          </cell>
          <cell r="H41">
            <v>1257</v>
          </cell>
          <cell r="I41">
            <v>3301</v>
          </cell>
        </row>
        <row r="42">
          <cell r="C42">
            <v>597</v>
          </cell>
          <cell r="D42">
            <v>91</v>
          </cell>
          <cell r="E42">
            <v>8</v>
          </cell>
          <cell r="F42">
            <v>1</v>
          </cell>
          <cell r="G42">
            <v>464</v>
          </cell>
          <cell r="H42">
            <v>11</v>
          </cell>
          <cell r="I42">
            <v>22</v>
          </cell>
        </row>
        <row r="43">
          <cell r="C43">
            <v>25961</v>
          </cell>
          <cell r="D43">
            <v>5864</v>
          </cell>
          <cell r="E43">
            <v>12404</v>
          </cell>
          <cell r="F43">
            <v>1213</v>
          </cell>
          <cell r="G43">
            <v>2703</v>
          </cell>
          <cell r="H43">
            <v>3281</v>
          </cell>
          <cell r="I43">
            <v>496</v>
          </cell>
        </row>
        <row r="44">
          <cell r="C44">
            <v>38</v>
          </cell>
          <cell r="D44">
            <v>15</v>
          </cell>
          <cell r="E44">
            <v>10</v>
          </cell>
          <cell r="F44">
            <v>0</v>
          </cell>
          <cell r="G44">
            <v>10</v>
          </cell>
          <cell r="H44">
            <v>2</v>
          </cell>
          <cell r="I44">
            <v>1</v>
          </cell>
        </row>
        <row r="45">
          <cell r="C45">
            <v>113</v>
          </cell>
          <cell r="D45">
            <v>39</v>
          </cell>
          <cell r="E45">
            <v>14</v>
          </cell>
          <cell r="F45">
            <v>1</v>
          </cell>
          <cell r="G45">
            <v>25</v>
          </cell>
          <cell r="H45">
            <v>15</v>
          </cell>
          <cell r="I45">
            <v>19</v>
          </cell>
        </row>
        <row r="46">
          <cell r="C46">
            <v>43982</v>
          </cell>
          <cell r="D46">
            <v>10056</v>
          </cell>
          <cell r="E46">
            <v>15920</v>
          </cell>
          <cell r="F46">
            <v>2020</v>
          </cell>
          <cell r="G46">
            <v>3689</v>
          </cell>
          <cell r="H46">
            <v>10227</v>
          </cell>
          <cell r="I46">
            <v>2070</v>
          </cell>
        </row>
        <row r="47">
          <cell r="C47">
            <v>2236</v>
          </cell>
          <cell r="D47">
            <v>1082</v>
          </cell>
          <cell r="E47">
            <v>513</v>
          </cell>
          <cell r="F47">
            <v>63</v>
          </cell>
          <cell r="G47">
            <v>178</v>
          </cell>
          <cell r="H47">
            <v>307</v>
          </cell>
          <cell r="I47">
            <v>93</v>
          </cell>
        </row>
        <row r="48">
          <cell r="C48">
            <v>1137</v>
          </cell>
          <cell r="D48">
            <v>162</v>
          </cell>
          <cell r="E48">
            <v>328</v>
          </cell>
          <cell r="F48">
            <v>19</v>
          </cell>
          <cell r="G48">
            <v>60</v>
          </cell>
          <cell r="H48">
            <v>518</v>
          </cell>
          <cell r="I48">
            <v>50</v>
          </cell>
        </row>
        <row r="49">
          <cell r="C49">
            <v>436</v>
          </cell>
          <cell r="D49">
            <v>92</v>
          </cell>
          <cell r="E49">
            <v>139</v>
          </cell>
          <cell r="F49">
            <v>1</v>
          </cell>
          <cell r="G49">
            <v>55</v>
          </cell>
          <cell r="H49">
            <v>135</v>
          </cell>
          <cell r="I49">
            <v>14</v>
          </cell>
        </row>
        <row r="50">
          <cell r="C50">
            <v>109237</v>
          </cell>
          <cell r="D50">
            <v>33315</v>
          </cell>
          <cell r="E50">
            <v>34077</v>
          </cell>
          <cell r="F50">
            <v>12069</v>
          </cell>
          <cell r="G50">
            <v>17588</v>
          </cell>
          <cell r="H50">
            <v>7213</v>
          </cell>
          <cell r="I50">
            <v>4975</v>
          </cell>
        </row>
        <row r="51">
          <cell r="C51">
            <v>38248</v>
          </cell>
          <cell r="D51">
            <v>9369</v>
          </cell>
          <cell r="E51">
            <v>13023</v>
          </cell>
          <cell r="F51">
            <v>7413</v>
          </cell>
          <cell r="G51">
            <v>4749</v>
          </cell>
          <cell r="H51">
            <v>2283</v>
          </cell>
          <cell r="I51">
            <v>1411</v>
          </cell>
        </row>
        <row r="52">
          <cell r="C52">
            <v>27145</v>
          </cell>
          <cell r="D52">
            <v>10550</v>
          </cell>
          <cell r="E52">
            <v>7393</v>
          </cell>
          <cell r="F52">
            <v>2698</v>
          </cell>
          <cell r="G52">
            <v>3564</v>
          </cell>
          <cell r="H52">
            <v>2585</v>
          </cell>
          <cell r="I52">
            <v>355</v>
          </cell>
        </row>
        <row r="53">
          <cell r="C53">
            <v>19456</v>
          </cell>
          <cell r="D53">
            <v>2366</v>
          </cell>
          <cell r="E53">
            <v>12966</v>
          </cell>
          <cell r="F53">
            <v>1100</v>
          </cell>
          <cell r="G53">
            <v>1737</v>
          </cell>
          <cell r="H53">
            <v>1039</v>
          </cell>
          <cell r="I53">
            <v>248</v>
          </cell>
        </row>
        <row r="54">
          <cell r="C54">
            <v>739</v>
          </cell>
          <cell r="D54">
            <v>404</v>
          </cell>
          <cell r="E54">
            <v>104</v>
          </cell>
          <cell r="F54">
            <v>1</v>
          </cell>
          <cell r="G54">
            <v>186</v>
          </cell>
          <cell r="H54">
            <v>4</v>
          </cell>
          <cell r="I54">
            <v>40</v>
          </cell>
        </row>
        <row r="60">
          <cell r="C60">
            <v>6654</v>
          </cell>
          <cell r="D60">
            <v>2046</v>
          </cell>
          <cell r="E60">
            <v>1553</v>
          </cell>
          <cell r="F60">
            <v>919</v>
          </cell>
          <cell r="G60">
            <v>1279</v>
          </cell>
          <cell r="H60">
            <v>356</v>
          </cell>
          <cell r="I60">
            <v>501</v>
          </cell>
        </row>
        <row r="61">
          <cell r="C61">
            <v>121470</v>
          </cell>
          <cell r="D61">
            <v>24163</v>
          </cell>
          <cell r="E61">
            <v>37000</v>
          </cell>
          <cell r="F61">
            <v>2636</v>
          </cell>
          <cell r="G61">
            <v>2622</v>
          </cell>
          <cell r="H61">
            <v>54396</v>
          </cell>
          <cell r="I61">
            <v>653</v>
          </cell>
        </row>
        <row r="62">
          <cell r="C62">
            <v>485</v>
          </cell>
          <cell r="D62">
            <v>162</v>
          </cell>
          <cell r="E62">
            <v>70</v>
          </cell>
          <cell r="F62">
            <v>132</v>
          </cell>
          <cell r="G62">
            <v>92</v>
          </cell>
          <cell r="H62">
            <v>5</v>
          </cell>
          <cell r="I62">
            <v>24</v>
          </cell>
        </row>
        <row r="63">
          <cell r="C63">
            <v>19809</v>
          </cell>
          <cell r="D63">
            <v>5344</v>
          </cell>
          <cell r="E63">
            <v>7097</v>
          </cell>
          <cell r="F63">
            <v>1308</v>
          </cell>
          <cell r="G63">
            <v>1438</v>
          </cell>
          <cell r="H63">
            <v>4033</v>
          </cell>
          <cell r="I63">
            <v>589</v>
          </cell>
        </row>
        <row r="64">
          <cell r="C64">
            <v>19850</v>
          </cell>
          <cell r="D64">
            <v>3200</v>
          </cell>
          <cell r="E64">
            <v>9292</v>
          </cell>
          <cell r="F64">
            <v>111</v>
          </cell>
          <cell r="G64">
            <v>579</v>
          </cell>
          <cell r="H64">
            <v>6507</v>
          </cell>
          <cell r="I64">
            <v>161</v>
          </cell>
        </row>
        <row r="65">
          <cell r="C65">
            <v>27284</v>
          </cell>
          <cell r="D65">
            <v>2430</v>
          </cell>
          <cell r="E65">
            <v>7996</v>
          </cell>
          <cell r="F65">
            <v>628</v>
          </cell>
          <cell r="G65">
            <v>924</v>
          </cell>
          <cell r="H65">
            <v>15171</v>
          </cell>
          <cell r="I65">
            <v>135</v>
          </cell>
        </row>
        <row r="66">
          <cell r="C66">
            <v>12543</v>
          </cell>
          <cell r="D66">
            <v>3724</v>
          </cell>
          <cell r="E66">
            <v>4580</v>
          </cell>
          <cell r="F66">
            <v>1062</v>
          </cell>
          <cell r="G66">
            <v>1189</v>
          </cell>
          <cell r="H66">
            <v>1461</v>
          </cell>
          <cell r="I66">
            <v>527</v>
          </cell>
        </row>
        <row r="67">
          <cell r="C67">
            <v>173</v>
          </cell>
          <cell r="D67">
            <v>48</v>
          </cell>
          <cell r="E67">
            <v>63</v>
          </cell>
          <cell r="F67">
            <v>1</v>
          </cell>
          <cell r="G67">
            <v>4</v>
          </cell>
          <cell r="H67">
            <v>45</v>
          </cell>
          <cell r="I67">
            <v>12</v>
          </cell>
        </row>
        <row r="68">
          <cell r="C68">
            <v>26</v>
          </cell>
          <cell r="D68">
            <v>6</v>
          </cell>
          <cell r="E68">
            <v>6</v>
          </cell>
          <cell r="F68">
            <v>4</v>
          </cell>
          <cell r="G68">
            <v>5</v>
          </cell>
          <cell r="H68">
            <v>5</v>
          </cell>
          <cell r="I68">
            <v>0</v>
          </cell>
        </row>
        <row r="69">
          <cell r="C69">
            <v>8969</v>
          </cell>
          <cell r="D69">
            <v>847</v>
          </cell>
          <cell r="E69">
            <v>3421</v>
          </cell>
          <cell r="F69">
            <v>2136</v>
          </cell>
          <cell r="G69">
            <v>566</v>
          </cell>
          <cell r="H69">
            <v>1620</v>
          </cell>
          <cell r="I69">
            <v>379</v>
          </cell>
        </row>
        <row r="70">
          <cell r="C70">
            <v>150</v>
          </cell>
          <cell r="D70">
            <v>24</v>
          </cell>
          <cell r="E70">
            <v>59</v>
          </cell>
          <cell r="F70">
            <v>3</v>
          </cell>
          <cell r="G70">
            <v>37</v>
          </cell>
          <cell r="H70">
            <v>7</v>
          </cell>
          <cell r="I70">
            <v>20</v>
          </cell>
        </row>
        <row r="71">
          <cell r="C71">
            <v>30835</v>
          </cell>
          <cell r="D71">
            <v>1910</v>
          </cell>
          <cell r="E71">
            <v>14717</v>
          </cell>
          <cell r="F71">
            <v>1528</v>
          </cell>
          <cell r="G71">
            <v>1180</v>
          </cell>
          <cell r="H71">
            <v>10951</v>
          </cell>
          <cell r="I71">
            <v>549</v>
          </cell>
        </row>
        <row r="72">
          <cell r="C72">
            <v>453</v>
          </cell>
          <cell r="D72">
            <v>165</v>
          </cell>
          <cell r="E72">
            <v>159</v>
          </cell>
          <cell r="F72">
            <v>1</v>
          </cell>
          <cell r="G72">
            <v>85</v>
          </cell>
          <cell r="H72">
            <v>11</v>
          </cell>
          <cell r="I72">
            <v>32</v>
          </cell>
        </row>
        <row r="73">
          <cell r="C73">
            <v>18614</v>
          </cell>
          <cell r="D73">
            <v>2549</v>
          </cell>
          <cell r="E73">
            <v>6030</v>
          </cell>
          <cell r="F73">
            <v>639</v>
          </cell>
          <cell r="G73">
            <v>872</v>
          </cell>
          <cell r="H73">
            <v>8022</v>
          </cell>
          <cell r="I73">
            <v>502</v>
          </cell>
        </row>
        <row r="74">
          <cell r="C74">
            <v>1486</v>
          </cell>
          <cell r="D74">
            <v>200</v>
          </cell>
          <cell r="E74">
            <v>201</v>
          </cell>
          <cell r="F74">
            <v>11</v>
          </cell>
          <cell r="G74">
            <v>37</v>
          </cell>
          <cell r="H74">
            <v>38</v>
          </cell>
          <cell r="I74">
            <v>999</v>
          </cell>
        </row>
        <row r="75">
          <cell r="C75">
            <v>1085</v>
          </cell>
          <cell r="D75">
            <v>355</v>
          </cell>
          <cell r="E75">
            <v>355</v>
          </cell>
          <cell r="F75">
            <v>21</v>
          </cell>
          <cell r="G75">
            <v>201</v>
          </cell>
          <cell r="H75">
            <v>58</v>
          </cell>
          <cell r="I75">
            <v>95</v>
          </cell>
        </row>
        <row r="76">
          <cell r="C76">
            <v>16578</v>
          </cell>
          <cell r="D76">
            <v>3013</v>
          </cell>
          <cell r="E76">
            <v>7319</v>
          </cell>
          <cell r="F76">
            <v>1042</v>
          </cell>
          <cell r="G76">
            <v>1253</v>
          </cell>
          <cell r="H76">
            <v>2162</v>
          </cell>
          <cell r="I76">
            <v>1789</v>
          </cell>
        </row>
        <row r="77">
          <cell r="C77">
            <v>47276</v>
          </cell>
          <cell r="D77">
            <v>9135</v>
          </cell>
          <cell r="E77">
            <v>19144</v>
          </cell>
          <cell r="F77">
            <v>2783</v>
          </cell>
          <cell r="G77">
            <v>3451</v>
          </cell>
          <cell r="H77">
            <v>11279</v>
          </cell>
          <cell r="I77">
            <v>1484</v>
          </cell>
        </row>
        <row r="78">
          <cell r="C78">
            <v>46215</v>
          </cell>
          <cell r="D78">
            <v>6271</v>
          </cell>
          <cell r="E78">
            <v>14700</v>
          </cell>
          <cell r="F78">
            <v>2990</v>
          </cell>
          <cell r="G78">
            <v>2805</v>
          </cell>
          <cell r="H78">
            <v>16839</v>
          </cell>
          <cell r="I78">
            <v>2610</v>
          </cell>
        </row>
        <row r="79">
          <cell r="C79">
            <v>21371</v>
          </cell>
          <cell r="D79">
            <v>242</v>
          </cell>
          <cell r="E79">
            <v>1308</v>
          </cell>
          <cell r="F79">
            <v>11986</v>
          </cell>
          <cell r="G79">
            <v>2362</v>
          </cell>
          <cell r="H79">
            <v>4828</v>
          </cell>
          <cell r="I79">
            <v>645</v>
          </cell>
        </row>
        <row r="80">
          <cell r="C80">
            <v>28446</v>
          </cell>
          <cell r="D80">
            <v>2535</v>
          </cell>
          <cell r="E80">
            <v>14132</v>
          </cell>
          <cell r="F80">
            <v>8257</v>
          </cell>
          <cell r="G80">
            <v>2210</v>
          </cell>
          <cell r="H80">
            <v>771</v>
          </cell>
          <cell r="I80">
            <v>541</v>
          </cell>
        </row>
        <row r="82">
          <cell r="C82">
            <v>1443107</v>
          </cell>
          <cell r="D82">
            <v>249415</v>
          </cell>
          <cell r="E82">
            <v>363651</v>
          </cell>
          <cell r="F82">
            <v>77192</v>
          </cell>
          <cell r="G82">
            <v>128039</v>
          </cell>
          <cell r="H82">
            <v>513798</v>
          </cell>
          <cell r="I82">
            <v>111012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rightToLeft="1" tabSelected="1" zoomScaleNormal="100" workbookViewId="0">
      <selection activeCell="A9" sqref="A9:H10"/>
    </sheetView>
  </sheetViews>
  <sheetFormatPr defaultRowHeight="12.75"/>
  <cols>
    <col min="1" max="7" width="10.7109375" style="1" customWidth="1"/>
    <col min="8" max="8" width="17" style="1" customWidth="1"/>
    <col min="9" max="16384" width="9.140625" style="1"/>
  </cols>
  <sheetData>
    <row r="1" spans="1:8">
      <c r="A1" s="15"/>
      <c r="B1" s="15"/>
      <c r="C1" s="15"/>
      <c r="D1" s="15"/>
      <c r="E1" s="15"/>
      <c r="F1" s="15"/>
      <c r="G1" s="15"/>
      <c r="H1" s="15"/>
    </row>
    <row r="2" spans="1:8">
      <c r="A2" s="15"/>
      <c r="B2" s="15"/>
      <c r="C2" s="15"/>
      <c r="D2" s="15"/>
      <c r="E2" s="15"/>
      <c r="F2" s="15"/>
      <c r="G2" s="15"/>
      <c r="H2" s="15"/>
    </row>
    <row r="3" spans="1:8">
      <c r="A3" s="15"/>
      <c r="B3" s="15"/>
      <c r="C3" s="15"/>
      <c r="D3" s="15"/>
      <c r="E3" s="15"/>
      <c r="F3" s="15"/>
      <c r="G3" s="15"/>
      <c r="H3" s="15"/>
    </row>
    <row r="4" spans="1:8">
      <c r="A4" s="15"/>
      <c r="B4" s="15"/>
      <c r="C4" s="15"/>
      <c r="D4" s="15"/>
      <c r="E4" s="15"/>
      <c r="F4" s="15"/>
      <c r="G4" s="15"/>
      <c r="H4" s="15"/>
    </row>
    <row r="5" spans="1:8">
      <c r="A5" s="15"/>
      <c r="B5" s="15"/>
      <c r="C5" s="15"/>
      <c r="D5" s="15"/>
      <c r="E5" s="15"/>
      <c r="F5" s="15"/>
      <c r="G5" s="15"/>
      <c r="H5" s="15"/>
    </row>
    <row r="6" spans="1:8">
      <c r="A6" s="15"/>
      <c r="B6" s="15"/>
      <c r="C6" s="15"/>
      <c r="D6" s="15"/>
      <c r="E6" s="15"/>
      <c r="F6" s="15"/>
      <c r="G6" s="15"/>
      <c r="H6" s="15"/>
    </row>
    <row r="7" spans="1:8" ht="21" customHeight="1">
      <c r="A7" s="15"/>
      <c r="B7" s="15"/>
      <c r="C7" s="15"/>
      <c r="D7" s="15"/>
      <c r="E7" s="15"/>
      <c r="F7" s="15"/>
      <c r="G7" s="15"/>
      <c r="H7" s="15"/>
    </row>
    <row r="8" spans="1:8" s="13" customFormat="1" ht="54.95" customHeight="1">
      <c r="A8" s="16" t="s">
        <v>76</v>
      </c>
      <c r="B8" s="16"/>
      <c r="C8" s="16"/>
      <c r="D8" s="16"/>
      <c r="E8" s="16"/>
      <c r="F8" s="16"/>
      <c r="G8" s="16"/>
      <c r="H8" s="16"/>
    </row>
    <row r="9" spans="1:8" ht="20.100000000000001" customHeight="1">
      <c r="A9" s="17" t="s">
        <v>0</v>
      </c>
      <c r="B9" s="18"/>
      <c r="C9" s="18"/>
      <c r="D9" s="18"/>
      <c r="E9" s="18"/>
      <c r="F9" s="18"/>
      <c r="G9" s="18"/>
      <c r="H9" s="19"/>
    </row>
    <row r="10" spans="1:8" ht="20.100000000000001" customHeight="1">
      <c r="A10" s="20" t="s">
        <v>75</v>
      </c>
      <c r="B10" s="21"/>
      <c r="C10" s="21"/>
      <c r="D10" s="21"/>
      <c r="E10" s="21"/>
      <c r="F10" s="21"/>
      <c r="G10" s="21"/>
      <c r="H10" s="22"/>
    </row>
    <row r="11" spans="1:8" ht="18" customHeight="1">
      <c r="A11" s="30" t="s">
        <v>1</v>
      </c>
      <c r="B11" s="30" t="s">
        <v>2</v>
      </c>
      <c r="C11" s="30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2" t="s">
        <v>8</v>
      </c>
    </row>
    <row r="12" spans="1:8" ht="35.25" customHeight="1">
      <c r="A12" s="31"/>
      <c r="B12" s="31"/>
      <c r="C12" s="31"/>
      <c r="D12" s="31"/>
      <c r="E12" s="31"/>
      <c r="F12" s="31"/>
      <c r="G12" s="31"/>
      <c r="H12" s="3" t="s">
        <v>9</v>
      </c>
    </row>
    <row r="13" spans="1:8" ht="36" customHeight="1">
      <c r="A13" s="4">
        <f>'[1]جدول 46'!C7/'[1]جدول 46'!C82*100</f>
        <v>2.1018538472892168</v>
      </c>
      <c r="B13" s="5">
        <f>'[1]جدول 46'!D7/'[1]جدول 46'!D82*100</f>
        <v>3.215925265120382</v>
      </c>
      <c r="C13" s="5">
        <f>'[1]جدول 46'!E7/'[1]جدول 46'!E82*100</f>
        <v>1.1640281478670484</v>
      </c>
      <c r="D13" s="5">
        <f>'[1]جدول 46'!F7/'[1]جدول 46'!F82*100</f>
        <v>1.2954710332676962E-3</v>
      </c>
      <c r="E13" s="5">
        <f>'[1]جدول 46'!G7/'[1]جدول 46'!G82*100</f>
        <v>1.9611212208780138</v>
      </c>
      <c r="F13" s="5">
        <f>'[1]جدول 46'!H7/'[1]جدول 46'!H82*100</f>
        <v>3.0218101277155616</v>
      </c>
      <c r="G13" s="5">
        <f>'[1]جدول 46'!I7/'[1]جدول 46'!I82*100</f>
        <v>3.6032140669477172E-2</v>
      </c>
      <c r="H13" s="6" t="s">
        <v>10</v>
      </c>
    </row>
    <row r="14" spans="1:8" ht="42" customHeight="1">
      <c r="A14" s="4">
        <f>'[1]جدول 46'!C8/'[1]جدول 46'!C82*100</f>
        <v>4.7120553084421327E-3</v>
      </c>
      <c r="B14" s="5">
        <f>'[1]جدول 46'!D8/'[1]جدول 46'!D82*100</f>
        <v>1.0424393079806747E-2</v>
      </c>
      <c r="C14" s="5">
        <f>'[1]جدول 46'!E8/'[1]جدول 46'!E82*100</f>
        <v>6.8747232923874815E-3</v>
      </c>
      <c r="D14" s="5">
        <f>'[1]جدول 46'!F8/'[1]جدول 46'!F82*100</f>
        <v>0</v>
      </c>
      <c r="E14" s="5">
        <f>'[1]جدول 46'!G8/'[1]جدول 46'!G82*100</f>
        <v>1.2496192566327448E-2</v>
      </c>
      <c r="F14" s="5">
        <f>'[1]جدول 46'!H8/'[1]جدول 46'!H82*100</f>
        <v>0</v>
      </c>
      <c r="G14" s="5">
        <f>'[1]جدول 46'!I8/'[1]جدول 46'!I82*100</f>
        <v>9.0080351673692944E-4</v>
      </c>
      <c r="H14" s="6" t="s">
        <v>11</v>
      </c>
    </row>
    <row r="15" spans="1:8" ht="37.5" customHeight="1">
      <c r="A15" s="4">
        <f>'[1]جدول 46'!C9/'[1]جدول 46'!C82*100</f>
        <v>1.5314179752436929E-2</v>
      </c>
      <c r="B15" s="5">
        <f>'[1]جدول 46'!D9/'[1]جدول 46'!D82*100</f>
        <v>6.0942605697331759E-2</v>
      </c>
      <c r="C15" s="5">
        <f>'[1]جدول 46'!E9/'[1]جدول 46'!E82*100</f>
        <v>5.4997786339099856E-4</v>
      </c>
      <c r="D15" s="5">
        <f>'[1]جدول 46'!F9/'[1]جدول 46'!F82*100</f>
        <v>1.2954710332676962E-3</v>
      </c>
      <c r="E15" s="5">
        <f>'[1]جدول 46'!G9/'[1]جدول 46'!G82*100</f>
        <v>3.5926553628191409E-2</v>
      </c>
      <c r="F15" s="5">
        <f>'[1]جدول 46'!H9/'[1]جدول 46'!H82*100</f>
        <v>1.362403123406475E-3</v>
      </c>
      <c r="G15" s="5">
        <f>'[1]جدول 46'!I9/'[1]جدول 46'!I82*100</f>
        <v>1.1710445717580082E-2</v>
      </c>
      <c r="H15" s="6" t="s">
        <v>12</v>
      </c>
    </row>
    <row r="16" spans="1:8" ht="39" customHeight="1">
      <c r="A16" s="4">
        <f>'[1]جدول 46'!C10/'[1]جدول 46'!C82*100</f>
        <v>7.7402437934262672E-2</v>
      </c>
      <c r="B16" s="5">
        <f>'[1]جدول 46'!D10/'[1]جدول 46'!D82*100</f>
        <v>0.19245033378104764</v>
      </c>
      <c r="C16" s="5">
        <f>'[1]جدول 46'!E10/'[1]جدول 46'!E82*100</f>
        <v>5.9947587109618838E-2</v>
      </c>
      <c r="D16" s="5">
        <f>'[1]جدول 46'!F10/'[1]جدول 46'!F82*100</f>
        <v>1.4250181365944657E-2</v>
      </c>
      <c r="E16" s="5">
        <f>'[1]جدول 46'!G10/'[1]جدول 46'!G82*100</f>
        <v>0.18119479221174797</v>
      </c>
      <c r="F16" s="5">
        <f>'[1]جدول 46'!H10/'[1]جدول 46'!H82*100</f>
        <v>2.627491737998202E-2</v>
      </c>
      <c r="G16" s="5">
        <f>'[1]جدول 46'!I10/'[1]جدول 46'!I82*100</f>
        <v>3.6932944186214102E-2</v>
      </c>
      <c r="H16" s="6" t="s">
        <v>13</v>
      </c>
    </row>
    <row r="17" spans="1:8" ht="32.25" customHeight="1">
      <c r="A17" s="4">
        <f>'[1]جدول 46'!C11/'[1]جدول 46'!C82*100</f>
        <v>0.13907492653004941</v>
      </c>
      <c r="B17" s="5">
        <f>'[1]جدول 46'!D11/'[1]جدول 46'!D82*100</f>
        <v>0.42659823988132228</v>
      </c>
      <c r="C17" s="5">
        <f>'[1]جدول 46'!E11/'[1]جدول 46'!E82*100</f>
        <v>1.5674369106643458E-2</v>
      </c>
      <c r="D17" s="5">
        <f>'[1]جدول 46'!F11/'[1]جدول 46'!F82*100</f>
        <v>1.1659239299409265E-2</v>
      </c>
      <c r="E17" s="5">
        <f>'[1]جدول 46'!G11/'[1]جدول 46'!G82*100</f>
        <v>0.33895922336163203</v>
      </c>
      <c r="F17" s="5">
        <f>'[1]جدول 46'!H11/'[1]جدول 46'!H82*100</f>
        <v>3.6979513349604316E-2</v>
      </c>
      <c r="G17" s="5">
        <f>'[1]جدول 46'!I11/'[1]جدول 46'!I82*100</f>
        <v>0.22790328973444313</v>
      </c>
      <c r="H17" s="6" t="s">
        <v>14</v>
      </c>
    </row>
    <row r="18" spans="1:8" ht="21" customHeight="1">
      <c r="A18" s="4">
        <f>'[1]جدول 46'!C12/'[1]جدول 46'!C82*100</f>
        <v>1.5937834131495446E-3</v>
      </c>
      <c r="B18" s="5">
        <f>'[1]جدول 46'!D12/'[1]جدول 46'!D82*100</f>
        <v>0</v>
      </c>
      <c r="C18" s="5">
        <f>'[1]جدول 46'!E12/'[1]جدول 46'!E82*100</f>
        <v>6.324745428996483E-3</v>
      </c>
      <c r="D18" s="5">
        <f>'[1]جدول 46'!F12/'[1]جدول 46'!F82*100</f>
        <v>0</v>
      </c>
      <c r="E18" s="5">
        <f>'[1]جدول 46'!G12/'[1]جدول 46'!G82*100</f>
        <v>0</v>
      </c>
      <c r="F18" s="5">
        <f>'[1]جدول 46'!H12/'[1]جدول 46'!H82*100</f>
        <v>0</v>
      </c>
      <c r="G18" s="5">
        <f>'[1]جدول 46'!I12/'[1]جدول 46'!I82*100</f>
        <v>0</v>
      </c>
      <c r="H18" s="7" t="s">
        <v>15</v>
      </c>
    </row>
    <row r="19" spans="1:8" ht="25.5" customHeight="1">
      <c r="A19" s="4">
        <f>'[1]جدول 46'!C13/'[1]جدول 46'!C82*100</f>
        <v>8.3153917207802325E-3</v>
      </c>
      <c r="B19" s="5">
        <f>'[1]جدول 46'!D13/'[1]جدول 46'!D82*100</f>
        <v>4.0093819537718257E-4</v>
      </c>
      <c r="C19" s="5">
        <f>'[1]جدول 46'!E13/'[1]جدول 46'!E82*100</f>
        <v>8.2496679508649784E-4</v>
      </c>
      <c r="D19" s="5">
        <f>'[1]جدول 46'!F13/'[1]جدول 46'!F82*100</f>
        <v>0</v>
      </c>
      <c r="E19" s="5">
        <f>'[1]جدول 46'!G13/'[1]جدول 46'!G82*100</f>
        <v>4.6860722123727933E-3</v>
      </c>
      <c r="F19" s="5">
        <f>'[1]جدول 46'!H13/'[1]جدول 46'!H82*100</f>
        <v>2.0825304886356116E-2</v>
      </c>
      <c r="G19" s="8">
        <f>'[1]جدول 46'!I13/'[1]جدول 46'!I82*100</f>
        <v>2.7024105502107881E-3</v>
      </c>
      <c r="H19" s="6" t="s">
        <v>16</v>
      </c>
    </row>
    <row r="20" spans="1:8" ht="24" customHeight="1">
      <c r="A20" s="4">
        <f>'[1]جدول 46'!C14/'[1]جدول 46'!C82*100</f>
        <v>6.9017751282475934E-2</v>
      </c>
      <c r="B20" s="5">
        <f>'[1]جدول 46'!D14/'[1]جدول 46'!D82*100</f>
        <v>0.16719122747228515</v>
      </c>
      <c r="C20" s="5">
        <f>'[1]جدول 46'!E14/'[1]جدول 46'!E82*100</f>
        <v>1.2649490857992966E-2</v>
      </c>
      <c r="D20" s="5">
        <f>'[1]جدول 46'!F14/'[1]جدول 46'!F82*100</f>
        <v>1.5545652399212352E-2</v>
      </c>
      <c r="E20" s="5">
        <f>'[1]جدول 46'!G14/'[1]جدول 46'!G82*100</f>
        <v>0.25695295964510811</v>
      </c>
      <c r="F20" s="5">
        <f>'[1]جدول 46'!H14/'[1]جدول 46'!H82*100</f>
        <v>3.5811739243827342E-2</v>
      </c>
      <c r="G20" s="5">
        <f>'[1]جدول 46'!I14/'[1]جدول 46'!I82*100</f>
        <v>7.2064281338954355E-3</v>
      </c>
      <c r="H20" s="7" t="s">
        <v>17</v>
      </c>
    </row>
    <row r="21" spans="1:8" ht="28.5" customHeight="1">
      <c r="A21" s="4">
        <f>'[1]جدول 46'!C15/'[1]جدول 46'!C82*100</f>
        <v>6.8740571558449926E-2</v>
      </c>
      <c r="B21" s="5">
        <f>'[1]جدول 46'!D15/'[1]جدول 46'!D82*100</f>
        <v>5.3324779985165285E-2</v>
      </c>
      <c r="C21" s="5">
        <f>'[1]جدول 46'!E15/'[1]جدول 46'!E82*100</f>
        <v>4.3723240139584382E-2</v>
      </c>
      <c r="D21" s="5">
        <f>'[1]جدول 46'!F15/'[1]جدول 46'!F82*100</f>
        <v>1.2954710332676962E-3</v>
      </c>
      <c r="E21" s="5">
        <f>'[1]جدول 46'!G15/'[1]جدول 46'!G82*100</f>
        <v>0.11012269699076063</v>
      </c>
      <c r="F21" s="5">
        <f>'[1]جدول 46'!H15/'[1]جدول 46'!H82*100</f>
        <v>0.10743521773148201</v>
      </c>
      <c r="G21" s="5">
        <f>'[1]جدول 46'!I15/'[1]جدول 46'!I82*100</f>
        <v>5.4048211004215762E-3</v>
      </c>
      <c r="H21" s="7" t="s">
        <v>18</v>
      </c>
    </row>
    <row r="22" spans="1:8" ht="29.25" customHeight="1">
      <c r="A22" s="4">
        <f>'[1]جدول 46'!C16/'[1]جدول 46'!C82*100</f>
        <v>1.9541170543833548E-2</v>
      </c>
      <c r="B22" s="5">
        <f>'[1]جدول 46'!D16/'[1]جدول 46'!D82*100</f>
        <v>3.2876932020928971E-2</v>
      </c>
      <c r="C22" s="5">
        <f>'[1]جدول 46'!E16/'[1]جدول 46'!E82*100</f>
        <v>7.6996900874739789E-3</v>
      </c>
      <c r="D22" s="5">
        <f>'[1]جدول 46'!F16/'[1]جدول 46'!F82*100</f>
        <v>0</v>
      </c>
      <c r="E22" s="5">
        <f>'[1]جدول 46'!G16/'[1]جدول 46'!G82*100</f>
        <v>9.2940432212060387E-2</v>
      </c>
      <c r="F22" s="5">
        <f>'[1]جدول 46'!H16/'[1]جدول 46'!H82*100</f>
        <v>1.0120708916733815E-2</v>
      </c>
      <c r="G22" s="5">
        <f>'[1]جدول 46'!I16/'[1]جدول 46'!I82*100</f>
        <v>9.0080351673692944E-4</v>
      </c>
      <c r="H22" s="6" t="s">
        <v>19</v>
      </c>
    </row>
    <row r="23" spans="1:8" ht="23.25" customHeight="1">
      <c r="A23" s="4">
        <f>'[1]جدول 46'!C17/'[1]جدول 46'!C82*100</f>
        <v>1.0394239650975291E-3</v>
      </c>
      <c r="B23" s="5">
        <f>'[1]جدول 46'!D17/'[1]جدول 46'!D82*100</f>
        <v>2.0046909768859128E-3</v>
      </c>
      <c r="C23" s="5">
        <f>'[1]جدول 46'!E17/'[1]جدول 46'!E82*100</f>
        <v>1.3749446584774964E-3</v>
      </c>
      <c r="D23" s="5">
        <f>'[1]جدول 46'!F17/'[1]جدول 46'!F82*100</f>
        <v>0</v>
      </c>
      <c r="E23" s="5">
        <f>'[1]جدول 46'!G17/'[1]جدول 46'!G82*100</f>
        <v>0</v>
      </c>
      <c r="F23" s="5">
        <f>'[1]جدول 46'!H17/'[1]جدول 46'!H82*100</f>
        <v>7.785160705179857E-4</v>
      </c>
      <c r="G23" s="5">
        <f>'[1]جدول 46'!I17/'[1]جدول 46'!I82*100</f>
        <v>9.0080351673692944E-4</v>
      </c>
      <c r="H23" s="7" t="s">
        <v>20</v>
      </c>
    </row>
    <row r="24" spans="1:8" ht="28.5" customHeight="1">
      <c r="A24" s="4">
        <f>'[1]جدول 46'!C18/'[1]جدول 46'!C82*100</f>
        <v>1.5383474683443431E-2</v>
      </c>
      <c r="B24" s="5">
        <f>'[1]جدول 46'!D18/'[1]جدول 46'!D82*100</f>
        <v>1.6037527815087303E-3</v>
      </c>
      <c r="C24" s="5">
        <f>'[1]جدول 46'!E18/'[1]جدول 46'!E82*100</f>
        <v>4.3173262276193378E-2</v>
      </c>
      <c r="D24" s="5">
        <f>'[1]جدول 46'!F18/'[1]جدول 46'!F82*100</f>
        <v>0</v>
      </c>
      <c r="E24" s="5">
        <f>'[1]جدول 46'!G18/'[1]جدول 46'!G82*100</f>
        <v>1.0934168495536517E-2</v>
      </c>
      <c r="F24" s="5">
        <f>'[1]جدول 46'!H18/'[1]جدول 46'!H82*100</f>
        <v>7.9797897228093533E-3</v>
      </c>
      <c r="G24" s="5">
        <f>'[1]جدول 46'!I18/'[1]جدول 46'!I82*100</f>
        <v>5.4048211004215762E-3</v>
      </c>
      <c r="H24" s="6" t="s">
        <v>21</v>
      </c>
    </row>
    <row r="25" spans="1:8" ht="29.25" customHeight="1">
      <c r="A25" s="4">
        <f>'[1]جدول 46'!C19/'[1]جدول 46'!C82*100</f>
        <v>2.570841940341222E-2</v>
      </c>
      <c r="B25" s="5">
        <f>'[1]جدول 46'!D19/'[1]جدول 46'!D82*100</f>
        <v>9.6225166890523822E-3</v>
      </c>
      <c r="C25" s="5">
        <f>'[1]جدول 46'!E19/'[1]جدول 46'!E82*100</f>
        <v>2.6948915306158925E-2</v>
      </c>
      <c r="D25" s="5">
        <f>'[1]جدول 46'!F19/'[1]جدول 46'!F82*100</f>
        <v>1.2954710332676962E-3</v>
      </c>
      <c r="E25" s="5">
        <f>'[1]جدول 46'!G19/'[1]جدول 46'!G82*100</f>
        <v>1.4839228672513843E-2</v>
      </c>
      <c r="F25" s="5">
        <f>'[1]جدول 46'!H19/'[1]جدول 46'!H82*100</f>
        <v>4.2234496825600723E-2</v>
      </c>
      <c r="G25" s="5">
        <f>'[1]جدول 46'!I19/'[1]جدول 46'!I82*100</f>
        <v>1.0809642200843152E-2</v>
      </c>
      <c r="H25" s="6" t="s">
        <v>22</v>
      </c>
    </row>
    <row r="26" spans="1:8" ht="29.25" customHeight="1">
      <c r="A26" s="4">
        <f>'[1]جدول 46'!C20/'[1]جدول 46'!C82*100</f>
        <v>0.46053411146921192</v>
      </c>
      <c r="B26" s="5">
        <f>'[1]جدول 46'!D20/'[1]جدول 46'!D82*100</f>
        <v>0.4791211434757332</v>
      </c>
      <c r="C26" s="5">
        <f>'[1]جدول 46'!E20/'[1]جدول 46'!E82*100</f>
        <v>0.86264027872878113</v>
      </c>
      <c r="D26" s="5">
        <f>'[1]جدول 46'!F20/'[1]جدول 46'!F82*100</f>
        <v>0.38475489688050574</v>
      </c>
      <c r="E26" s="5">
        <f>'[1]جدول 46'!G20/'[1]جدول 46'!G82*100</f>
        <v>0.39519208991010552</v>
      </c>
      <c r="F26" s="5">
        <f>'[1]جدول 46'!H20/'[1]جدول 46'!H82*100</f>
        <v>0.23219241803198923</v>
      </c>
      <c r="G26" s="5">
        <f>'[1]جدول 46'!I20/'[1]جدول 46'!I82*100</f>
        <v>0.28645551832234351</v>
      </c>
      <c r="H26" s="6" t="s">
        <v>23</v>
      </c>
    </row>
    <row r="27" spans="1:8" ht="25.5" customHeight="1">
      <c r="A27" s="4">
        <f>'[1]جدول 46'!C21/'[1]جدول 46'!C82*100</f>
        <v>2.6136662077032402</v>
      </c>
      <c r="B27" s="5">
        <f>'[1]جدول 46'!D21/'[1]جدول 46'!D82*100</f>
        <v>3.6577591564260366</v>
      </c>
      <c r="C27" s="5">
        <f>'[1]جدول 46'!E21/'[1]جدول 46'!E82*100</f>
        <v>3.4035380075951944</v>
      </c>
      <c r="D27" s="5">
        <f>'[1]جدول 46'!F21/'[1]جدول 46'!F82*100</f>
        <v>2.5326458700383458</v>
      </c>
      <c r="E27" s="5">
        <f>'[1]جدول 46'!G21/'[1]جدول 46'!G82*100</f>
        <v>2.5211068502565626</v>
      </c>
      <c r="F27" s="5">
        <f>'[1]جدول 46'!H21/'[1]جدول 46'!H82*100</f>
        <v>1.7146816453158635</v>
      </c>
      <c r="G27" s="5">
        <f>'[1]جدول 46'!I21/'[1]جدول 46'!I82*100</f>
        <v>2.0042878247396678</v>
      </c>
      <c r="H27" s="6" t="s">
        <v>24</v>
      </c>
    </row>
    <row r="28" spans="1:8" ht="24.75" customHeight="1">
      <c r="A28" s="4">
        <f>'[1]جدول 46'!C22/'[1]جدول 46'!C82*100</f>
        <v>0.19049176533687384</v>
      </c>
      <c r="B28" s="5">
        <f>'[1]جدول 46'!D22/'[1]جدول 46'!D82*100</f>
        <v>0.20087003588396848</v>
      </c>
      <c r="C28" s="5">
        <f>'[1]جدول 46'!E22/'[1]جدول 46'!E82*100</f>
        <v>0.43640743460075732</v>
      </c>
      <c r="D28" s="5">
        <f>'[1]جدول 46'!F22/'[1]جدول 46'!F82*100</f>
        <v>5.4409783397243235E-2</v>
      </c>
      <c r="E28" s="5">
        <f>'[1]جدول 46'!G22/'[1]جدول 46'!G82*100</f>
        <v>0.21243527362756659</v>
      </c>
      <c r="F28" s="5">
        <f>'[1]جدول 46'!H22/'[1]جدول 46'!H82*100</f>
        <v>5.5663899042035982E-2</v>
      </c>
      <c r="G28" s="5">
        <f>'[1]جدول 46'!I22/'[1]جدول 46'!I82*100</f>
        <v>5.4949014520952695E-2</v>
      </c>
      <c r="H28" s="6" t="s">
        <v>25</v>
      </c>
    </row>
    <row r="29" spans="1:8" ht="38.25" customHeight="1">
      <c r="A29" s="4">
        <f>'[1]جدول 46'!C23/'[1]جدول 46'!C82*100</f>
        <v>2.5665456546188188</v>
      </c>
      <c r="B29" s="5">
        <f>'[1]جدول 46'!D23/'[1]جدول 46'!D82*100</f>
        <v>2.9789707916524666</v>
      </c>
      <c r="C29" s="5">
        <f>'[1]جدول 46'!E23/'[1]جدول 46'!E82*100</f>
        <v>3.942516313718373</v>
      </c>
      <c r="D29" s="5">
        <f>'[1]جدول 46'!F23/'[1]جدول 46'!F82*100</f>
        <v>1.3991087159291118</v>
      </c>
      <c r="E29" s="5">
        <f>'[1]جدول 46'!G23/'[1]جدول 46'!G82*100</f>
        <v>1.5401557337998579</v>
      </c>
      <c r="F29" s="5">
        <f>'[1]جدول 46'!H23/'[1]جدول 46'!H82*100</f>
        <v>2.1343018073250577</v>
      </c>
      <c r="G29" s="5">
        <f>'[1]جدول 46'!I23/'[1]جدول 46'!I82*100</f>
        <v>1.1287068064713726</v>
      </c>
      <c r="H29" s="6" t="s">
        <v>26</v>
      </c>
    </row>
    <row r="30" spans="1:8" ht="29.25" customHeight="1">
      <c r="A30" s="4">
        <f>'[1]جدول 46'!C24/'[1]جدول 46'!C82*100</f>
        <v>5.287203235796098E-2</v>
      </c>
      <c r="B30" s="5">
        <f>'[1]جدول 46'!D24/'[1]جدول 46'!D82*100</f>
        <v>5.2923841789788102E-2</v>
      </c>
      <c r="C30" s="5">
        <f>'[1]جدول 46'!E24/'[1]جدول 46'!E82*100</f>
        <v>4.6473129456539378E-2</v>
      </c>
      <c r="D30" s="5">
        <f>'[1]جدول 46'!F24/'[1]جدول 46'!F82*100</f>
        <v>2.4613949632086227E-2</v>
      </c>
      <c r="E30" s="5">
        <f>'[1]جدول 46'!G24/'[1]جدول 46'!G82*100</f>
        <v>9.6064480353642248E-2</v>
      </c>
      <c r="F30" s="5">
        <f>'[1]جدول 46'!H24/'[1]جدول 46'!H82*100</f>
        <v>4.0677464684564749E-2</v>
      </c>
      <c r="G30" s="5">
        <f>'[1]جدول 46'!I24/'[1]جدول 46'!I82*100</f>
        <v>9.9989190357799171E-2</v>
      </c>
      <c r="H30" s="7" t="s">
        <v>27</v>
      </c>
    </row>
    <row r="31" spans="1:8" ht="33.75" customHeight="1">
      <c r="A31" s="4">
        <f>'[1]جدول 46'!C25/'[1]جدول 46'!C82*100</f>
        <v>1.0344347300650611</v>
      </c>
      <c r="B31" s="5">
        <f>'[1]جدول 46'!D25/'[1]جدول 46'!D82*100</f>
        <v>1.7120060942605697</v>
      </c>
      <c r="C31" s="5">
        <f>'[1]جدول 46'!E25/'[1]جدول 46'!E82*100</f>
        <v>1.6515835237631684</v>
      </c>
      <c r="D31" s="5">
        <f>'[1]جدول 46'!F25/'[1]جدول 46'!F82*100</f>
        <v>0.67623587936573737</v>
      </c>
      <c r="E31" s="5">
        <f>'[1]جدول 46'!G25/'[1]جدول 46'!G82*100</f>
        <v>1.6658986714985276</v>
      </c>
      <c r="F31" s="5">
        <f>'[1]جدول 46'!H25/'[1]جدول 46'!H82*100</f>
        <v>0.20358195244045327</v>
      </c>
      <c r="G31" s="5">
        <f>'[1]جدول 46'!I25/'[1]جدول 46'!I82*100</f>
        <v>0.85666414441681982</v>
      </c>
      <c r="H31" s="6" t="s">
        <v>28</v>
      </c>
    </row>
    <row r="32" spans="1:8" ht="41.25" customHeight="1">
      <c r="A32" s="4">
        <f>'[1]جدول 46'!C26/'[1]جدول 46'!C82*100</f>
        <v>2.3976046128249672E-2</v>
      </c>
      <c r="B32" s="5">
        <f>'[1]جدول 46'!D26/'[1]جدول 46'!D82*100</f>
        <v>5.893791472044585E-2</v>
      </c>
      <c r="C32" s="5">
        <f>'[1]جدول 46'!E26/'[1]جدول 46'!E82*100</f>
        <v>1.4299424448165961E-2</v>
      </c>
      <c r="D32" s="5">
        <f>'[1]جدول 46'!F26/'[1]جدول 46'!F82*100</f>
        <v>3.8864130998030884E-2</v>
      </c>
      <c r="E32" s="5">
        <f>'[1]جدول 46'!G26/'[1]جدول 46'!G82*100</f>
        <v>5.7013878583868978E-2</v>
      </c>
      <c r="F32" s="5">
        <f>'[1]جدول 46'!H26/'[1]جدول 46'!H82*100</f>
        <v>2.72480624681295E-3</v>
      </c>
      <c r="G32" s="5">
        <f>'[1]جدول 46'!I26/'[1]جدول 46'!I82*100</f>
        <v>2.7024105502107879E-2</v>
      </c>
      <c r="H32" s="6" t="s">
        <v>29</v>
      </c>
    </row>
    <row r="33" spans="1:8" ht="32.25" customHeight="1">
      <c r="A33" s="4">
        <f>'[1]جدول 46'!C27/'[1]جدول 46'!C82*100</f>
        <v>4.6774078429388813E-2</v>
      </c>
      <c r="B33" s="5">
        <f>'[1]جدول 46'!D27/'[1]جدول 46'!D82*100</f>
        <v>7.3772627949401606E-2</v>
      </c>
      <c r="C33" s="5">
        <f>'[1]جدول 46'!E27/'[1]جدول 46'!E82*100</f>
        <v>7.0397166514047815E-2</v>
      </c>
      <c r="D33" s="5">
        <f>'[1]جدول 46'!F27/'[1]جدول 46'!F82*100</f>
        <v>2.0727536532283139E-2</v>
      </c>
      <c r="E33" s="5">
        <f>'[1]جدول 46'!G27/'[1]جدول 46'!G82*100</f>
        <v>0.11012269699076063</v>
      </c>
      <c r="F33" s="5">
        <f>'[1]جدول 46'!H27/'[1]جدول 46'!H82*100</f>
        <v>1.1677741057769787E-3</v>
      </c>
      <c r="G33" s="5">
        <f>'[1]جدول 46'!I27/'[1]جدول 46'!I82*100</f>
        <v>6.4857853205058921E-2</v>
      </c>
      <c r="H33" s="6" t="s">
        <v>30</v>
      </c>
    </row>
    <row r="34" spans="1:8" ht="25.5" customHeight="1">
      <c r="A34" s="29"/>
      <c r="B34" s="29"/>
      <c r="C34" s="29"/>
      <c r="D34" s="29"/>
      <c r="E34" s="29"/>
      <c r="F34" s="29"/>
      <c r="G34" s="29"/>
      <c r="H34" s="29"/>
    </row>
    <row r="35" spans="1:8" ht="20.100000000000001" customHeight="1">
      <c r="A35" s="23" t="s">
        <v>0</v>
      </c>
      <c r="B35" s="24"/>
      <c r="C35" s="24"/>
      <c r="D35" s="24"/>
      <c r="E35" s="24"/>
      <c r="F35" s="24"/>
      <c r="G35" s="24"/>
      <c r="H35" s="25"/>
    </row>
    <row r="36" spans="1:8" ht="20.100000000000001" customHeight="1">
      <c r="A36" s="26" t="s">
        <v>75</v>
      </c>
      <c r="B36" s="27"/>
      <c r="C36" s="27"/>
      <c r="D36" s="27"/>
      <c r="E36" s="27"/>
      <c r="F36" s="27"/>
      <c r="G36" s="27"/>
      <c r="H36" s="28"/>
    </row>
    <row r="37" spans="1:8" ht="19.5" customHeight="1">
      <c r="A37" s="30" t="s">
        <v>1</v>
      </c>
      <c r="B37" s="30" t="s">
        <v>2</v>
      </c>
      <c r="C37" s="30" t="s">
        <v>3</v>
      </c>
      <c r="D37" s="30" t="s">
        <v>4</v>
      </c>
      <c r="E37" s="30" t="s">
        <v>5</v>
      </c>
      <c r="F37" s="30" t="s">
        <v>6</v>
      </c>
      <c r="G37" s="30" t="s">
        <v>7</v>
      </c>
      <c r="H37" s="2" t="s">
        <v>8</v>
      </c>
    </row>
    <row r="38" spans="1:8" ht="33" customHeight="1">
      <c r="A38" s="31"/>
      <c r="B38" s="31"/>
      <c r="C38" s="31"/>
      <c r="D38" s="31"/>
      <c r="E38" s="31"/>
      <c r="F38" s="31"/>
      <c r="G38" s="31"/>
      <c r="H38" s="3" t="s">
        <v>9</v>
      </c>
    </row>
    <row r="39" spans="1:8" ht="28.5" customHeight="1">
      <c r="A39" s="4">
        <f>'[1]جدول 46'!C34/'[1]جدول 46'!C82*100</f>
        <v>0.33815926331172946</v>
      </c>
      <c r="B39" s="5">
        <f>'[1]جدول 46'!D34/'[1]جدول 46'!D82*100</f>
        <v>0.16518653649539924</v>
      </c>
      <c r="C39" s="5">
        <f>'[1]جدول 46'!E34/'[1]جدول 46'!E82*100</f>
        <v>0.34373616461937406</v>
      </c>
      <c r="D39" s="5">
        <f>'[1]جدول 46'!F34/'[1]جدول 46'!F82*100</f>
        <v>3.4977717898227796E-2</v>
      </c>
      <c r="E39" s="5">
        <f>'[1]جدول 46'!G34/'[1]جدول 46'!G82*100</f>
        <v>7.3415131327173755E-2</v>
      </c>
      <c r="F39" s="5">
        <f>'[1]جدول 46'!H34/'[1]جدول 46'!H82*100</f>
        <v>0.58972592341737418</v>
      </c>
      <c r="G39" s="5">
        <f>'[1]جدول 46'!I34/'[1]جدول 46'!I82*100</f>
        <v>6.0353835621374266E-2</v>
      </c>
      <c r="H39" s="6" t="s">
        <v>31</v>
      </c>
    </row>
    <row r="40" spans="1:8" ht="36" customHeight="1">
      <c r="A40" s="4">
        <f>'[1]جدول 46'!C35/'[1]جدول 46'!C82*100</f>
        <v>1.351251154626788E-2</v>
      </c>
      <c r="B40" s="5">
        <f>'[1]جدول 46'!D35/'[1]جدول 46'!D82*100</f>
        <v>6.4150111260349212E-3</v>
      </c>
      <c r="C40" s="5">
        <f>'[1]جدول 46'!E35/'[1]جدول 46'!E82*100</f>
        <v>2.7498893169549928E-3</v>
      </c>
      <c r="D40" s="5">
        <f>'[1]جدول 46'!F35/'[1]جدول 46'!F82*100</f>
        <v>0</v>
      </c>
      <c r="E40" s="5">
        <f>'[1]جدول 46'!G35/'[1]جدول 46'!G82*100</f>
        <v>0.13199103398183365</v>
      </c>
      <c r="F40" s="5">
        <f>'[1]جدول 46'!H35/'[1]جدول 46'!H82*100</f>
        <v>0</v>
      </c>
      <c r="G40" s="5">
        <f>'[1]جدول 46'!I35/'[1]جدول 46'!I82*100</f>
        <v>0</v>
      </c>
      <c r="H40" s="6" t="s">
        <v>32</v>
      </c>
    </row>
    <row r="41" spans="1:8" ht="25.5" customHeight="1">
      <c r="A41" s="4">
        <f>'[1]جدول 46'!C36/'[1]جدول 46'!C82*100</f>
        <v>8.5232765137997386E-3</v>
      </c>
      <c r="B41" s="5">
        <f>'[1]جدول 46'!D36/'[1]جدول 46'!D82*100</f>
        <v>1.1627207665938296E-2</v>
      </c>
      <c r="C41" s="5">
        <f>'[1]جدول 46'!E36/'[1]جدول 46'!E82*100</f>
        <v>6.324745428996483E-3</v>
      </c>
      <c r="D41" s="5">
        <f>'[1]جدول 46'!F36/'[1]جدول 46'!F82*100</f>
        <v>0</v>
      </c>
      <c r="E41" s="5">
        <f>'[1]جدول 46'!G36/'[1]جدول 46'!G82*100</f>
        <v>4.2174649911355132E-2</v>
      </c>
      <c r="F41" s="5">
        <f>'[1]جدول 46'!H36/'[1]جدول 46'!H82*100</f>
        <v>2.9194352644424464E-3</v>
      </c>
      <c r="G41" s="5">
        <f>'[1]جدول 46'!I36/'[1]جدول 46'!I82*100</f>
        <v>1.8016070334738589E-3</v>
      </c>
      <c r="H41" s="6" t="s">
        <v>33</v>
      </c>
    </row>
    <row r="42" spans="1:8" ht="24.75" customHeight="1">
      <c r="A42" s="4">
        <f>'[1]جدول 46'!C37/'[1]جدول 46'!C82*100</f>
        <v>1.6838668234579975E-2</v>
      </c>
      <c r="B42" s="5">
        <f>'[1]جدول 46'!D37/'[1]جدول 46'!D82*100</f>
        <v>1.3230960447447026E-2</v>
      </c>
      <c r="C42" s="5">
        <f>'[1]جدول 46'!E37/'[1]جدول 46'!E82*100</f>
        <v>2.5023992784290433E-2</v>
      </c>
      <c r="D42" s="5">
        <f>'[1]جدول 46'!F37/'[1]جدول 46'!F82*100</f>
        <v>3.8864130998030881E-3</v>
      </c>
      <c r="E42" s="5">
        <f>'[1]جدول 46'!G37/'[1]جدول 46'!G82*100</f>
        <v>2.8897445309632223E-2</v>
      </c>
      <c r="F42" s="5">
        <f>'[1]جدول 46'!H37/'[1]جدول 46'!H82*100</f>
        <v>1.3429402216435252E-2</v>
      </c>
      <c r="G42" s="5">
        <f>'[1]جدول 46'!I37/'[1]جدول 46'!I82*100</f>
        <v>9.0080351673692931E-3</v>
      </c>
      <c r="H42" s="6" t="s">
        <v>34</v>
      </c>
    </row>
    <row r="43" spans="1:8" ht="24" customHeight="1">
      <c r="A43" s="4">
        <f>'[1]جدول 46'!C38/'[1]جدول 46'!C82*100</f>
        <v>0.27974363647324835</v>
      </c>
      <c r="B43" s="5">
        <f>'[1]جدول 46'!D38/'[1]جدول 46'!D82*100</f>
        <v>0.41296634123849807</v>
      </c>
      <c r="C43" s="5">
        <f>'[1]جدول 46'!E38/'[1]جدول 46'!E82*100</f>
        <v>0.27526392062719479</v>
      </c>
      <c r="D43" s="5">
        <f>'[1]جدول 46'!F38/'[1]جدول 46'!F82*100</f>
        <v>0.42361902787853661</v>
      </c>
      <c r="E43" s="5">
        <f>'[1]جدول 46'!G38/'[1]جدول 46'!G82*100</f>
        <v>0.51468693132561172</v>
      </c>
      <c r="F43" s="5">
        <f>'[1]جدول 46'!H38/'[1]جدول 46'!H82*100</f>
        <v>0.16076356856196403</v>
      </c>
      <c r="G43" s="5">
        <f>'[1]جدول 46'!I38/'[1]جدول 46'!I82*100</f>
        <v>0.17475588224696428</v>
      </c>
      <c r="H43" s="6" t="s">
        <v>35</v>
      </c>
    </row>
    <row r="44" spans="1:8" ht="40.5" customHeight="1">
      <c r="A44" s="4">
        <f>'[1]جدول 46'!C39/'[1]جدول 46'!C82*100</f>
        <v>0.37634077029631208</v>
      </c>
      <c r="B44" s="5">
        <f>'[1]جدول 46'!D39/'[1]جدول 46'!D82*100</f>
        <v>7.4975442535533149E-2</v>
      </c>
      <c r="C44" s="5">
        <f>'[1]جدول 46'!E39/'[1]جدول 46'!E82*100</f>
        <v>1.3419459866740364</v>
      </c>
      <c r="D44" s="5">
        <f>'[1]جدول 46'!F39/'[1]جدول 46'!F82*100</f>
        <v>0.13991087159291118</v>
      </c>
      <c r="E44" s="5">
        <f>'[1]جدول 46'!G39/'[1]جدول 46'!G82*100</f>
        <v>0.14292520247737017</v>
      </c>
      <c r="F44" s="5">
        <f>'[1]جدول 46'!H39/'[1]جدول 46'!H82*100</f>
        <v>1.7516611586654678E-3</v>
      </c>
      <c r="G44" s="5">
        <f>'[1]جدول 46'!I39/'[1]جدول 46'!I82*100</f>
        <v>5.7651425071163484E-2</v>
      </c>
      <c r="H44" s="6" t="s">
        <v>36</v>
      </c>
    </row>
    <row r="45" spans="1:8" ht="37.5" customHeight="1">
      <c r="A45" s="4">
        <f>'[1]جدول 46'!C40/'[1]جدول 46'!C82*100</f>
        <v>3.3538746607146945E-2</v>
      </c>
      <c r="B45" s="5">
        <f>'[1]جدول 46'!D40/'[1]جدول 46'!D82*100</f>
        <v>5.5730409157428384E-2</v>
      </c>
      <c r="C45" s="5">
        <f>'[1]جدول 46'!E40/'[1]جدول 46'!E82*100</f>
        <v>5.2797874885535861E-2</v>
      </c>
      <c r="D45" s="5">
        <f>'[1]جدول 46'!F40/'[1]جدول 46'!F82*100</f>
        <v>4.4046015131101665E-2</v>
      </c>
      <c r="E45" s="5">
        <f>'[1]جدول 46'!G40/'[1]جدول 46'!G82*100</f>
        <v>4.0612625840564201E-2</v>
      </c>
      <c r="F45" s="5">
        <f>'[1]جدول 46'!H40/'[1]جدول 46'!H82*100</f>
        <v>3.8925803525899283E-3</v>
      </c>
      <c r="G45" s="5">
        <f>'[1]جدول 46'!I40/'[1]جدول 46'!I82*100</f>
        <v>4.233776528663568E-2</v>
      </c>
      <c r="H45" s="6" t="s">
        <v>37</v>
      </c>
    </row>
    <row r="46" spans="1:8" ht="28.5" customHeight="1">
      <c r="A46" s="4">
        <f>'[1]جدول 46'!C41/'[1]جدول 46'!C82*100</f>
        <v>1.4212390349433548</v>
      </c>
      <c r="B46" s="5">
        <f>'[1]جدول 46'!D41/'[1]جدول 46'!D82*100</f>
        <v>2.5295190746346452</v>
      </c>
      <c r="C46" s="5">
        <f>'[1]جدول 46'!E41/'[1]جدول 46'!E82*100</f>
        <v>1.473940673887876</v>
      </c>
      <c r="D46" s="5">
        <f>'[1]جدول 46'!F41/'[1]جدول 46'!F82*100</f>
        <v>1.6867032853145403</v>
      </c>
      <c r="E46" s="5">
        <f>'[1]جدول 46'!G41/'[1]جدول 46'!G82*100</f>
        <v>2.3281968775138826</v>
      </c>
      <c r="F46" s="5">
        <f>'[1]جدول 46'!H41/'[1]جدول 46'!H82*100</f>
        <v>0.244648675160277</v>
      </c>
      <c r="G46" s="5">
        <f>'[1]جدول 46'!I41/'[1]جدول 46'!I82*100</f>
        <v>2.973552408748604</v>
      </c>
      <c r="H46" s="6" t="s">
        <v>38</v>
      </c>
    </row>
    <row r="47" spans="1:8" ht="46.5" customHeight="1">
      <c r="A47" s="4">
        <f>'[1]جدول 46'!C42/'[1]جدول 46'!C82*100</f>
        <v>4.136907381088166E-2</v>
      </c>
      <c r="B47" s="5">
        <f>'[1]جدول 46'!D42/'[1]جدول 46'!D82*100</f>
        <v>3.648537577932362E-2</v>
      </c>
      <c r="C47" s="5">
        <f>'[1]جدول 46'!E42/'[1]جدول 46'!E82*100</f>
        <v>2.1999114535639942E-3</v>
      </c>
      <c r="D47" s="5">
        <f>'[1]جدول 46'!F42/'[1]جدول 46'!F82*100</f>
        <v>1.2954710332676962E-3</v>
      </c>
      <c r="E47" s="5">
        <f>'[1]جدول 46'!G42/'[1]جدول 46'!G82*100</f>
        <v>0.36238958442349595</v>
      </c>
      <c r="F47" s="5">
        <f>'[1]جدول 46'!H42/'[1]جدول 46'!H82*100</f>
        <v>2.1409191939244605E-3</v>
      </c>
      <c r="G47" s="5">
        <f>'[1]جدول 46'!I42/'[1]جدول 46'!I82*100</f>
        <v>1.9817677368212445E-2</v>
      </c>
      <c r="H47" s="6" t="s">
        <v>39</v>
      </c>
    </row>
    <row r="48" spans="1:8" ht="31.5" customHeight="1">
      <c r="A48" s="4">
        <f>'[1]جدول 46'!C43/'[1]جدول 46'!C82*100</f>
        <v>1.798965703859797</v>
      </c>
      <c r="B48" s="5">
        <f>'[1]جدول 46'!D43/'[1]جدول 46'!D82*100</f>
        <v>2.3511015776917987</v>
      </c>
      <c r="C48" s="5">
        <f>'[1]جدول 46'!E43/'[1]جدول 46'!E82*100</f>
        <v>3.4109627087509726</v>
      </c>
      <c r="D48" s="5">
        <f>'[1]جدول 46'!F43/'[1]جدول 46'!F82*100</f>
        <v>1.5714063633537154</v>
      </c>
      <c r="E48" s="5">
        <f>'[1]جدول 46'!G43/'[1]جدول 46'!G82*100</f>
        <v>2.1110755316739431</v>
      </c>
      <c r="F48" s="5">
        <f>'[1]جدول 46'!H43/'[1]جدول 46'!H82*100</f>
        <v>0.63857780684237775</v>
      </c>
      <c r="G48" s="5">
        <f>'[1]جدول 46'!I43/'[1]جدول 46'!I82*100</f>
        <v>0.44679854430151694</v>
      </c>
      <c r="H48" s="6" t="s">
        <v>40</v>
      </c>
    </row>
    <row r="49" spans="1:8" ht="30.75" customHeight="1">
      <c r="A49" s="4">
        <f>'[1]جدول 46'!C44/'[1]جدول 46'!C82*100</f>
        <v>2.6332073782470737E-3</v>
      </c>
      <c r="B49" s="5">
        <f>'[1]جدول 46'!D44/'[1]جدول 46'!D82*100</f>
        <v>6.0140729306577389E-3</v>
      </c>
      <c r="C49" s="5">
        <f>'[1]جدول 46'!E44/'[1]جدول 46'!E82*100</f>
        <v>2.7498893169549928E-3</v>
      </c>
      <c r="D49" s="5">
        <f>'[1]جدول 46'!F44/'[1]جدول 46'!F82*100</f>
        <v>0</v>
      </c>
      <c r="E49" s="5">
        <f>'[1]جدول 46'!G44/'[1]جدول 46'!G82*100</f>
        <v>7.8101203539546549E-3</v>
      </c>
      <c r="F49" s="9">
        <f>'[1]جدول 46'!H44/'[1]جدول 46'!H82*100</f>
        <v>3.8925803525899285E-4</v>
      </c>
      <c r="G49" s="5">
        <f>'[1]جدول 46'!I44/'[1]جدول 46'!I82*100</f>
        <v>9.0080351673692944E-4</v>
      </c>
      <c r="H49" s="6" t="s">
        <v>41</v>
      </c>
    </row>
    <row r="50" spans="1:8" ht="37.5" customHeight="1">
      <c r="A50" s="4">
        <f>'[1]جدول 46'!C45/'[1]جدول 46'!C82*100</f>
        <v>7.8303272037347198E-3</v>
      </c>
      <c r="B50" s="5">
        <f>'[1]جدول 46'!D45/'[1]جدول 46'!D82*100</f>
        <v>1.5636589619710123E-2</v>
      </c>
      <c r="C50" s="5">
        <f>'[1]جدول 46'!E45/'[1]جدول 46'!E82*100</f>
        <v>3.8498450437369895E-3</v>
      </c>
      <c r="D50" s="5">
        <f>'[1]جدول 46'!F45/'[1]جدول 46'!F82*100</f>
        <v>1.2954710332676962E-3</v>
      </c>
      <c r="E50" s="5">
        <f>'[1]جدول 46'!G45/'[1]جدول 46'!G82*100</f>
        <v>1.9525300884886635E-2</v>
      </c>
      <c r="F50" s="5">
        <f>'[1]جدول 46'!H45/'[1]جدول 46'!H82*100</f>
        <v>2.9194352644424464E-3</v>
      </c>
      <c r="G50" s="5">
        <f>'[1]جدول 46'!I45/'[1]جدول 46'!I82*100</f>
        <v>1.7115266818001657E-2</v>
      </c>
      <c r="H50" s="6" t="s">
        <v>42</v>
      </c>
    </row>
    <row r="51" spans="1:8" ht="26.25" customHeight="1">
      <c r="A51" s="4">
        <f>'[1]جدول 46'!C46/'[1]جدول 46'!C82*100</f>
        <v>3.0477296555279683</v>
      </c>
      <c r="B51" s="5">
        <f>'[1]جدول 46'!D46/'[1]جدول 46'!D82*100</f>
        <v>4.0318344927129486</v>
      </c>
      <c r="C51" s="5">
        <f>'[1]جدول 46'!E46/'[1]جدول 46'!E82*100</f>
        <v>4.3778237925923484</v>
      </c>
      <c r="D51" s="5">
        <f>'[1]جدول 46'!F46/'[1]جدول 46'!F82*100</f>
        <v>2.6168514872007465</v>
      </c>
      <c r="E51" s="5">
        <f>'[1]جدول 46'!G46/'[1]جدول 46'!G82*100</f>
        <v>2.881153398573872</v>
      </c>
      <c r="F51" s="5">
        <f>'[1]جدول 46'!H46/'[1]جدول 46'!H82*100</f>
        <v>1.9904709632968598</v>
      </c>
      <c r="G51" s="5">
        <f>'[1]جدول 46'!I46/'[1]جدول 46'!I82*100</f>
        <v>1.8646632796454436</v>
      </c>
      <c r="H51" s="6" t="s">
        <v>43</v>
      </c>
    </row>
    <row r="52" spans="1:8" ht="34.5" customHeight="1">
      <c r="A52" s="4">
        <f>'[1]جدول 46'!C47/'[1]جدول 46'!C82*100</f>
        <v>0.15494346573053835</v>
      </c>
      <c r="B52" s="5">
        <f>'[1]جدول 46'!D47/'[1]جدول 46'!D82*100</f>
        <v>0.43381512739811157</v>
      </c>
      <c r="C52" s="5">
        <f>'[1]جدول 46'!E47/'[1]جدول 46'!E82*100</f>
        <v>0.14106932195979113</v>
      </c>
      <c r="D52" s="8">
        <f>'[1]جدول 46'!F47/'[1]جدول 46'!F82*100</f>
        <v>8.1614675095864855E-2</v>
      </c>
      <c r="E52" s="5">
        <f>'[1]جدول 46'!G47/'[1]جدول 46'!G82*100</f>
        <v>0.13902014230039286</v>
      </c>
      <c r="F52" s="5">
        <f>'[1]جدول 46'!H47/'[1]جدول 46'!H82*100</f>
        <v>5.9751108412255401E-2</v>
      </c>
      <c r="G52" s="5">
        <f>'[1]جدول 46'!I47/'[1]جدول 46'!I82*100</f>
        <v>8.3774727056534437E-2</v>
      </c>
      <c r="H52" s="6" t="s">
        <v>44</v>
      </c>
    </row>
    <row r="53" spans="1:8" ht="24.75" customHeight="1">
      <c r="A53" s="4">
        <f>'[1]جدول 46'!C48/'[1]جدول 46'!C82*100</f>
        <v>7.8788336554392713E-2</v>
      </c>
      <c r="B53" s="5">
        <f>'[1]جدول 46'!D48/'[1]جدول 46'!D82*100</f>
        <v>6.4951987651103577E-2</v>
      </c>
      <c r="C53" s="5">
        <f>'[1]جدول 46'!E48/'[1]جدول 46'!E82*100</f>
        <v>9.0196369596123746E-2</v>
      </c>
      <c r="D53" s="5">
        <f>'[1]جدول 46'!F48/'[1]جدول 46'!F82*100</f>
        <v>2.4613949632086227E-2</v>
      </c>
      <c r="E53" s="5">
        <f>'[1]جدول 46'!G48/'[1]جدول 46'!G82*100</f>
        <v>4.6860722123727924E-2</v>
      </c>
      <c r="F53" s="5">
        <f>'[1]جدول 46'!H48/'[1]جدول 46'!H82*100</f>
        <v>0.10081783113207914</v>
      </c>
      <c r="G53" s="5">
        <f>'[1]جدول 46'!I48/'[1]جدول 46'!I82*100</f>
        <v>4.5040175836846469E-2</v>
      </c>
      <c r="H53" s="6" t="s">
        <v>45</v>
      </c>
    </row>
    <row r="54" spans="1:8" ht="40.5" customHeight="1">
      <c r="A54" s="4">
        <f>'[1]جدول 46'!C49/'[1]جدول 46'!C82*100</f>
        <v>3.021258991883485E-2</v>
      </c>
      <c r="B54" s="5">
        <f>'[1]جدول 46'!D49/'[1]جدول 46'!D82*100</f>
        <v>3.6886313974700803E-2</v>
      </c>
      <c r="C54" s="5">
        <f>'[1]جدول 46'!E49/'[1]جدول 46'!E82*100</f>
        <v>3.8223461505674398E-2</v>
      </c>
      <c r="D54" s="5">
        <f>'[1]جدول 46'!F49/'[1]جدول 46'!F82*100</f>
        <v>1.2954710332676962E-3</v>
      </c>
      <c r="E54" s="5">
        <f>'[1]جدول 46'!G49/'[1]جدول 46'!G82*100</f>
        <v>4.2955661946750601E-2</v>
      </c>
      <c r="F54" s="5">
        <f>'[1]جدول 46'!H49/'[1]جدول 46'!H82*100</f>
        <v>2.627491737998202E-2</v>
      </c>
      <c r="G54" s="5">
        <f>'[1]جدول 46'!I49/'[1]جدول 46'!I82*100</f>
        <v>1.2611249234317012E-2</v>
      </c>
      <c r="H54" s="6" t="s">
        <v>46</v>
      </c>
    </row>
    <row r="55" spans="1:8" ht="30.75" customHeight="1">
      <c r="A55" s="4">
        <f>'[1]جدول 46'!C50/'[1]جدول 46'!C82*100</f>
        <v>7.5695703783572528</v>
      </c>
      <c r="B55" s="5">
        <f>'[1]جدول 46'!D50/'[1]جدول 46'!D82*100</f>
        <v>13.357255978990839</v>
      </c>
      <c r="C55" s="5">
        <f>'[1]جدول 46'!E50/'[1]جدول 46'!E82*100</f>
        <v>9.3707978253875286</v>
      </c>
      <c r="D55" s="5">
        <f>'[1]جدول 46'!F50/'[1]جدول 46'!F82*100</f>
        <v>15.635039900507824</v>
      </c>
      <c r="E55" s="5">
        <f>'[1]جدول 46'!G50/'[1]جدول 46'!G82*100</f>
        <v>13.736439678535447</v>
      </c>
      <c r="F55" s="5">
        <f>'[1]جدول 46'!H50/'[1]جدول 46'!H82*100</f>
        <v>1.4038591041615578</v>
      </c>
      <c r="G55" s="5">
        <f>'[1]جدول 46'!I50/'[1]جدول 46'!I82*100</f>
        <v>4.4814974957662237</v>
      </c>
      <c r="H55" s="6" t="s">
        <v>47</v>
      </c>
    </row>
    <row r="56" spans="1:8" ht="23.25" customHeight="1">
      <c r="A56" s="4">
        <f>'[1]جدول 46'!C51/'[1]جدول 46'!C82*100</f>
        <v>2.6503925211366863</v>
      </c>
      <c r="B56" s="5">
        <f>'[1]جدول 46'!D51/'[1]جدول 46'!D82*100</f>
        <v>3.7563899524888242</v>
      </c>
      <c r="C56" s="5">
        <f>'[1]جدول 46'!E51/'[1]جدول 46'!E82*100</f>
        <v>3.5811808574704869</v>
      </c>
      <c r="D56" s="5">
        <f>'[1]جدول 46'!F51/'[1]جدول 46'!F82*100</f>
        <v>9.6033267696134317</v>
      </c>
      <c r="E56" s="5">
        <f>'[1]جدول 46'!G51/'[1]جدول 46'!G82*100</f>
        <v>3.7090261560930657</v>
      </c>
      <c r="F56" s="5">
        <f>'[1]جدول 46'!H51/'[1]جدول 46'!H82*100</f>
        <v>0.4443380472481403</v>
      </c>
      <c r="G56" s="5">
        <f>'[1]جدول 46'!I51/'[1]جدول 46'!I82*100</f>
        <v>1.2710337621158074</v>
      </c>
      <c r="H56" s="6" t="s">
        <v>48</v>
      </c>
    </row>
    <row r="57" spans="1:8" ht="24" customHeight="1">
      <c r="A57" s="4">
        <f>'[1]جدول 46'!C52/'[1]جدول 46'!C82*100</f>
        <v>1.8810109021714951</v>
      </c>
      <c r="B57" s="5">
        <f>'[1]جدول 46'!D52/'[1]جدول 46'!D82*100</f>
        <v>4.2298979612292769</v>
      </c>
      <c r="C57" s="5">
        <f>'[1]جدول 46'!E52/'[1]جدول 46'!E82*100</f>
        <v>2.0329931720248258</v>
      </c>
      <c r="D57" s="5">
        <f>'[1]جدول 46'!F52/'[1]جدول 46'!F82*100</f>
        <v>3.4951808477562443</v>
      </c>
      <c r="E57" s="5">
        <f>'[1]جدول 46'!G52/'[1]جدول 46'!G82*100</f>
        <v>2.7835268941494391</v>
      </c>
      <c r="F57" s="5">
        <f>'[1]جدول 46'!H52/'[1]جدول 46'!H82*100</f>
        <v>0.50311601057224831</v>
      </c>
      <c r="G57" s="5">
        <f>'[1]جدول 46'!I52/'[1]جدول 46'!I82*100</f>
        <v>0.31978524844160988</v>
      </c>
      <c r="H57" s="6" t="s">
        <v>49</v>
      </c>
    </row>
    <row r="58" spans="1:8" ht="25.5" customHeight="1">
      <c r="A58" s="4">
        <f>'[1]جدول 46'!C53/'[1]جدول 46'!C82*100</f>
        <v>1.3482021776625017</v>
      </c>
      <c r="B58" s="5">
        <f>'[1]جدول 46'!D53/'[1]جدول 46'!D82*100</f>
        <v>0.94861977026241417</v>
      </c>
      <c r="C58" s="5">
        <f>'[1]جدول 46'!E53/'[1]جدول 46'!E82*100</f>
        <v>3.5655064883638432</v>
      </c>
      <c r="D58" s="5">
        <f>'[1]جدول 46'!F53/'[1]جدول 46'!F82*100</f>
        <v>1.4250181365944656</v>
      </c>
      <c r="E58" s="5">
        <f>'[1]جدول 46'!G53/'[1]جدول 46'!G82*100</f>
        <v>1.3566179054819236</v>
      </c>
      <c r="F58" s="5">
        <f>'[1]جدول 46'!H53/'[1]جدول 46'!H82*100</f>
        <v>0.20221954931704678</v>
      </c>
      <c r="G58" s="5">
        <f>'[1]جدول 46'!I53/'[1]جدول 46'!I82*100</f>
        <v>0.22339927215075847</v>
      </c>
      <c r="H58" s="6" t="s">
        <v>50</v>
      </c>
    </row>
    <row r="59" spans="1:8" ht="42" customHeight="1">
      <c r="A59" s="4">
        <f>'[1]جدول 46'!C54/'[1]جدول 46'!C82*100</f>
        <v>5.1208954013804937E-2</v>
      </c>
      <c r="B59" s="5">
        <f>'[1]جدول 46'!D54/'[1]جدول 46'!D82*100</f>
        <v>0.16197903093238178</v>
      </c>
      <c r="C59" s="5">
        <f>'[1]جدول 46'!E54/'[1]جدول 46'!E82*100</f>
        <v>2.8598848896331922E-2</v>
      </c>
      <c r="D59" s="5">
        <f>'[1]جدول 46'!F54/'[1]جدول 46'!F82*100</f>
        <v>1.2954710332676962E-3</v>
      </c>
      <c r="E59" s="5">
        <f>'[1]جدول 46'!G54/'[1]جدول 46'!G82*100</f>
        <v>0.14526823858355659</v>
      </c>
      <c r="F59" s="5">
        <f>'[1]جدول 46'!H54/'[1]جدول 46'!H82*100</f>
        <v>7.785160705179857E-4</v>
      </c>
      <c r="G59" s="5">
        <f>'[1]جدول 46'!I54/'[1]جدول 46'!I82*100</f>
        <v>3.6032140669477172E-2</v>
      </c>
      <c r="H59" s="6" t="s">
        <v>51</v>
      </c>
    </row>
    <row r="60" spans="1:8" ht="27" customHeight="1">
      <c r="A60" s="29"/>
      <c r="B60" s="29"/>
      <c r="C60" s="29"/>
      <c r="D60" s="29"/>
      <c r="E60" s="29"/>
      <c r="F60" s="29"/>
      <c r="G60" s="29"/>
      <c r="H60" s="29"/>
    </row>
    <row r="61" spans="1:8" s="14" customFormat="1" ht="20.100000000000001" customHeight="1">
      <c r="A61" s="17" t="s">
        <v>0</v>
      </c>
      <c r="B61" s="18"/>
      <c r="C61" s="18"/>
      <c r="D61" s="18"/>
      <c r="E61" s="18"/>
      <c r="F61" s="18"/>
      <c r="G61" s="18"/>
      <c r="H61" s="19"/>
    </row>
    <row r="62" spans="1:8" s="14" customFormat="1" ht="20.100000000000001" customHeight="1">
      <c r="A62" s="20" t="s">
        <v>75</v>
      </c>
      <c r="B62" s="21"/>
      <c r="C62" s="21"/>
      <c r="D62" s="21"/>
      <c r="E62" s="21"/>
      <c r="F62" s="21"/>
      <c r="G62" s="21"/>
      <c r="H62" s="22"/>
    </row>
    <row r="63" spans="1:8" ht="16.5" customHeight="1">
      <c r="A63" s="30" t="s">
        <v>1</v>
      </c>
      <c r="B63" s="30" t="s">
        <v>2</v>
      </c>
      <c r="C63" s="30" t="s">
        <v>3</v>
      </c>
      <c r="D63" s="30" t="s">
        <v>4</v>
      </c>
      <c r="E63" s="30" t="s">
        <v>5</v>
      </c>
      <c r="F63" s="30" t="s">
        <v>6</v>
      </c>
      <c r="G63" s="30" t="s">
        <v>7</v>
      </c>
      <c r="H63" s="2" t="s">
        <v>8</v>
      </c>
    </row>
    <row r="64" spans="1:8" ht="30.75" customHeight="1">
      <c r="A64" s="31"/>
      <c r="B64" s="31"/>
      <c r="C64" s="31"/>
      <c r="D64" s="31"/>
      <c r="E64" s="31"/>
      <c r="F64" s="31"/>
      <c r="G64" s="31"/>
      <c r="H64" s="3" t="s">
        <v>9</v>
      </c>
    </row>
    <row r="65" spans="1:8" ht="24" customHeight="1">
      <c r="A65" s="4">
        <f>'[1]جدول 46'!C60/'[1]جدول 46'!C82*100</f>
        <v>0.4610884709172639</v>
      </c>
      <c r="B65" s="5">
        <f>'[1]جدول 46'!D60/'[1]جدول 46'!D82*100</f>
        <v>0.82031954774171556</v>
      </c>
      <c r="C65" s="5">
        <f>'[1]جدول 46'!E60/'[1]جدول 46'!E82*100</f>
        <v>0.42705781092311029</v>
      </c>
      <c r="D65" s="5">
        <f>'[1]جدول 46'!F60/'[1]جدول 46'!F82*100</f>
        <v>1.1905378795730126</v>
      </c>
      <c r="E65" s="5">
        <f>'[1]جدول 46'!G60/'[1]جدول 46'!G82*100</f>
        <v>0.99891439327080034</v>
      </c>
      <c r="F65" s="5">
        <f>'[1]جدول 46'!H60/'[1]جدول 46'!H82*100</f>
        <v>6.9287930276100723E-2</v>
      </c>
      <c r="G65" s="5">
        <f>'[1]جدول 46'!I60/'[1]جدول 46'!I82*100</f>
        <v>0.45130256188520163</v>
      </c>
      <c r="H65" s="6" t="s">
        <v>52</v>
      </c>
    </row>
    <row r="66" spans="1:8" ht="38.25" customHeight="1">
      <c r="A66" s="4">
        <f>'[1]جدول 46'!C61/'[1]جدول 46'!C82*100</f>
        <v>8.4172552693597922</v>
      </c>
      <c r="B66" s="5">
        <f>'[1]جدول 46'!D61/'[1]جدول 46'!D82*100</f>
        <v>9.6878696148988634</v>
      </c>
      <c r="C66" s="5">
        <f>'[1]جدول 46'!E61/'[1]جدول 46'!E82*100</f>
        <v>10.174590472733472</v>
      </c>
      <c r="D66" s="5">
        <f>'[1]جدول 46'!F61/'[1]جدول 46'!F82*100</f>
        <v>3.4148616436936474</v>
      </c>
      <c r="E66" s="5">
        <f>'[1]جدول 46'!G61/'[1]جدول 46'!G82*100</f>
        <v>2.0478135568069105</v>
      </c>
      <c r="F66" s="5">
        <f>'[1]جدول 46'!H61/'[1]جدول 46'!H82*100</f>
        <v>10.587040042974087</v>
      </c>
      <c r="G66" s="5">
        <f>'[1]جدول 46'!I61/'[1]جدول 46'!I82*100</f>
        <v>0.58822469642921482</v>
      </c>
      <c r="H66" s="6" t="s">
        <v>53</v>
      </c>
    </row>
    <row r="67" spans="1:8" ht="24.75" customHeight="1">
      <c r="A67" s="4">
        <f>'[1]جدول 46'!C62/'[1]جدول 46'!C82*100</f>
        <v>3.3608041538153444E-2</v>
      </c>
      <c r="B67" s="5">
        <f>'[1]جدول 46'!D62/'[1]جدول 46'!D82*100</f>
        <v>6.4951987651103577E-2</v>
      </c>
      <c r="C67" s="5">
        <f>'[1]جدول 46'!E62/'[1]جدول 46'!E82*100</f>
        <v>1.9249225218684947E-2</v>
      </c>
      <c r="D67" s="5">
        <f>'[1]جدول 46'!F62/'[1]جدول 46'!F82*100</f>
        <v>0.17100217639133589</v>
      </c>
      <c r="E67" s="5">
        <f>'[1]جدول 46'!G62/'[1]جدول 46'!G82*100</f>
        <v>7.1853107256382817E-2</v>
      </c>
      <c r="F67" s="5">
        <f>'[1]جدول 46'!H62/'[1]جدول 46'!H82*100</f>
        <v>9.7314508814748206E-4</v>
      </c>
      <c r="G67" s="5">
        <f>'[1]جدول 46'!I62/'[1]جدول 46'!I82*100</f>
        <v>2.1619284401686305E-2</v>
      </c>
      <c r="H67" s="6" t="s">
        <v>54</v>
      </c>
    </row>
    <row r="68" spans="1:8" ht="21.75" customHeight="1">
      <c r="A68" s="4">
        <f>'[1]جدول 46'!C63/'[1]جدول 46'!C82*100</f>
        <v>1.3726632883077969</v>
      </c>
      <c r="B68" s="5">
        <f>'[1]جدول 46'!D63/'[1]جدول 46'!D82*100</f>
        <v>2.142613716095664</v>
      </c>
      <c r="C68" s="5">
        <f>'[1]جدول 46'!E63/'[1]جدول 46'!E82*100</f>
        <v>1.9515964482429582</v>
      </c>
      <c r="D68" s="5">
        <f>'[1]جدول 46'!F63/'[1]جدول 46'!F82*100</f>
        <v>1.6944761115141465</v>
      </c>
      <c r="E68" s="5">
        <f>'[1]جدول 46'!G63/'[1]جدول 46'!G82*100</f>
        <v>1.1230953068986793</v>
      </c>
      <c r="F68" s="5">
        <f>'[1]جدول 46'!H63/'[1]جدول 46'!H82*100</f>
        <v>0.78493882809975901</v>
      </c>
      <c r="G68" s="5">
        <f>'[1]جدول 46'!I63/'[1]جدول 46'!I82*100</f>
        <v>0.53057327135805132</v>
      </c>
      <c r="H68" s="6" t="s">
        <v>55</v>
      </c>
    </row>
    <row r="69" spans="1:8" ht="32.25" customHeight="1">
      <c r="A69" s="4">
        <f>'[1]جدول 46'!C64/'[1]جدول 46'!C82*100</f>
        <v>1.3755043804790634</v>
      </c>
      <c r="B69" s="5">
        <f>'[1]جدول 46'!D64/'[1]جدول 46'!D82*100</f>
        <v>1.2830022252069844</v>
      </c>
      <c r="C69" s="5">
        <f>'[1]جدول 46'!E64/'[1]جدول 46'!E82*100</f>
        <v>2.555197153314579</v>
      </c>
      <c r="D69" s="5">
        <f>'[1]جدول 46'!F64/'[1]جدول 46'!F82*100</f>
        <v>0.14379728469271427</v>
      </c>
      <c r="E69" s="5">
        <f>'[1]جدول 46'!G64/'[1]جدول 46'!G82*100</f>
        <v>0.45220596849397449</v>
      </c>
      <c r="F69" s="5">
        <f>'[1]جدول 46'!H64/'[1]جدول 46'!H82*100</f>
        <v>1.2664510177151331</v>
      </c>
      <c r="G69" s="5">
        <f>'[1]جدول 46'!I64/'[1]جدول 46'!I82*100</f>
        <v>0.14502936619464563</v>
      </c>
      <c r="H69" s="6" t="s">
        <v>56</v>
      </c>
    </row>
    <row r="70" spans="1:8" ht="36" customHeight="1">
      <c r="A70" s="4">
        <f>'[1]جدول 46'!C65/'[1]جدول 46'!C82*100</f>
        <v>1.8906428975813991</v>
      </c>
      <c r="B70" s="5">
        <f>'[1]جدول 46'!D65/'[1]جدول 46'!D82*100</f>
        <v>0.97427981476655379</v>
      </c>
      <c r="C70" s="5">
        <f>'[1]جدول 46'!E65/'[1]جدول 46'!E82*100</f>
        <v>2.198811497837212</v>
      </c>
      <c r="D70" s="5">
        <f>'[1]جدول 46'!F65/'[1]جدول 46'!F82*100</f>
        <v>0.81355580889211321</v>
      </c>
      <c r="E70" s="5">
        <f>'[1]جدول 46'!G65/'[1]جدول 46'!G82*100</f>
        <v>0.72165512070541005</v>
      </c>
      <c r="F70" s="5">
        <f>'[1]جدول 46'!H65/'[1]جدول 46'!H82*100</f>
        <v>2.9527168264570904</v>
      </c>
      <c r="G70" s="5">
        <f>'[1]جدول 46'!I65/'[1]جدول 46'!I82*100</f>
        <v>0.12160847475948545</v>
      </c>
      <c r="H70" s="6" t="s">
        <v>57</v>
      </c>
    </row>
    <row r="71" spans="1:8" ht="45">
      <c r="A71" s="4">
        <f>'[1]جدول 46'!C66/'[1]جدول 46'!C82*100</f>
        <v>0.86916631961455393</v>
      </c>
      <c r="B71" s="5">
        <f>'[1]جدول 46'!D66/'[1]جدول 46'!D82*100</f>
        <v>1.493093839584628</v>
      </c>
      <c r="C71" s="5">
        <f>'[1]جدول 46'!E66/'[1]جدول 46'!E82*100</f>
        <v>1.2594493071653865</v>
      </c>
      <c r="D71" s="5">
        <f>'[1]جدول 46'!F66/'[1]جدول 46'!F82*100</f>
        <v>1.3757902373302933</v>
      </c>
      <c r="E71" s="5">
        <f>'[1]جدول 46'!G66/'[1]جدول 46'!G82*100</f>
        <v>0.92862331008520838</v>
      </c>
      <c r="F71" s="5">
        <f>'[1]جدول 46'!H66/'[1]جدول 46'!H82*100</f>
        <v>0.28435299475669423</v>
      </c>
      <c r="G71" s="5">
        <f>'[1]جدول 46'!I66/'[1]جدول 46'!I82*100</f>
        <v>0.47472345332036181</v>
      </c>
      <c r="H71" s="6" t="s">
        <v>58</v>
      </c>
    </row>
    <row r="72" spans="1:8" ht="27.75" customHeight="1">
      <c r="A72" s="4">
        <f>'[1]جدول 46'!C67/'[1]جدول 46'!C82*100</f>
        <v>1.1988023064124836E-2</v>
      </c>
      <c r="B72" s="5">
        <f>'[1]جدول 46'!D67/'[1]جدول 46'!D82*100</f>
        <v>1.9245033378104764E-2</v>
      </c>
      <c r="C72" s="5">
        <f>'[1]جدول 46'!E67/'[1]جدول 46'!E82*100</f>
        <v>1.7324302696816452E-2</v>
      </c>
      <c r="D72" s="5">
        <f>'[1]جدول 46'!F67/'[1]جدول 46'!F82*100</f>
        <v>1.2954710332676962E-3</v>
      </c>
      <c r="E72" s="5">
        <f>'[1]جدول 46'!G67/'[1]جدول 46'!G82*100</f>
        <v>3.124048141581862E-3</v>
      </c>
      <c r="F72" s="5">
        <f>'[1]جدول 46'!H67/'[1]جدول 46'!H82*100</f>
        <v>8.7583057933273388E-3</v>
      </c>
      <c r="G72" s="5">
        <f>'[1]جدول 46'!I67/'[1]جدول 46'!I82*100</f>
        <v>1.0809642200843152E-2</v>
      </c>
      <c r="H72" s="6" t="s">
        <v>59</v>
      </c>
    </row>
    <row r="73" spans="1:8" ht="34.5" customHeight="1">
      <c r="A73" s="4">
        <f>'[1]جدول 46'!C68/'[1]جدول 46'!C82*100</f>
        <v>1.8016682061690503E-3</v>
      </c>
      <c r="B73" s="5">
        <f>'[1]جدول 46'!D68/'[1]جدول 46'!D82*100</f>
        <v>2.4056291722630956E-3</v>
      </c>
      <c r="C73" s="5">
        <f>'[1]جدول 46'!E68/'[1]جدول 46'!E82*100</f>
        <v>1.6499335901729957E-3</v>
      </c>
      <c r="D73" s="5">
        <f>'[1]جدول 46'!F68/'[1]جدول 46'!F82*100</f>
        <v>5.1818841330707847E-3</v>
      </c>
      <c r="E73" s="5">
        <f>'[1]جدول 46'!G68/'[1]جدول 46'!G82*100</f>
        <v>3.9050601769773275E-3</v>
      </c>
      <c r="F73" s="5">
        <f>'[1]جدول 46'!H68/'[1]جدول 46'!H82*100</f>
        <v>9.7314508814748206E-4</v>
      </c>
      <c r="G73" s="5">
        <f>'[1]جدول 46'!I68/'[1]جدول 46'!I82*100</f>
        <v>0</v>
      </c>
      <c r="H73" s="6" t="s">
        <v>60</v>
      </c>
    </row>
    <row r="74" spans="1:8" ht="36" customHeight="1">
      <c r="A74" s="4">
        <f>'[1]جدول 46'!C69/'[1]جدول 46'!C82*100</f>
        <v>0.62150623619731593</v>
      </c>
      <c r="B74" s="5">
        <f>'[1]جدول 46'!D69/'[1]جدول 46'!D82*100</f>
        <v>0.33959465148447365</v>
      </c>
      <c r="C74" s="5">
        <f>'[1]جدول 46'!E69/'[1]جدول 46'!E82*100</f>
        <v>0.94073713533030301</v>
      </c>
      <c r="D74" s="5">
        <f>'[1]جدول 46'!F69/'[1]جدول 46'!F82*100</f>
        <v>2.7671261270597993</v>
      </c>
      <c r="E74" s="5">
        <f>'[1]جدول 46'!G69/'[1]جدول 46'!G82*100</f>
        <v>0.44205281203383345</v>
      </c>
      <c r="F74" s="5">
        <f>'[1]جدول 46'!H69/'[1]جدول 46'!H82*100</f>
        <v>0.31529900855978416</v>
      </c>
      <c r="G74" s="5">
        <f>'[1]جدول 46'!I69/'[1]جدول 46'!I82*100</f>
        <v>0.34140453284329625</v>
      </c>
      <c r="H74" s="6" t="s">
        <v>61</v>
      </c>
    </row>
    <row r="75" spans="1:8" ht="24.75" customHeight="1">
      <c r="A75" s="4">
        <f>'[1]جدول 46'!C70/'[1]جدول 46'!C82*100</f>
        <v>1.0394239650975292E-2</v>
      </c>
      <c r="B75" s="5">
        <f>'[1]جدول 46'!D70/'[1]جدول 46'!D82*100</f>
        <v>9.6225166890523822E-3</v>
      </c>
      <c r="C75" s="5">
        <f>'[1]جدول 46'!E70/'[1]جدول 46'!E82*100</f>
        <v>1.6224346970034456E-2</v>
      </c>
      <c r="D75" s="5">
        <f>'[1]جدول 46'!F70/'[1]جدول 46'!F82*100</f>
        <v>3.8864130998030881E-3</v>
      </c>
      <c r="E75" s="5">
        <f>'[1]جدول 46'!G70/'[1]جدول 46'!G82*100</f>
        <v>2.8897445309632223E-2</v>
      </c>
      <c r="F75" s="5">
        <f>'[1]جدول 46'!H70/'[1]جدول 46'!H82*100</f>
        <v>1.362403123406475E-3</v>
      </c>
      <c r="G75" s="5">
        <f>'[1]جدول 46'!I70/'[1]جدول 46'!I82*100</f>
        <v>1.8016070334738586E-2</v>
      </c>
      <c r="H75" s="6" t="s">
        <v>62</v>
      </c>
    </row>
    <row r="76" spans="1:8" ht="28.5" customHeight="1">
      <c r="A76" s="4">
        <f>'[1]جدول 46'!C71/'[1]جدول 46'!C82*100</f>
        <v>2.1367091975854873</v>
      </c>
      <c r="B76" s="5">
        <f>'[1]جدول 46'!D71/'[1]جدول 46'!D82*100</f>
        <v>0.76579195317041882</v>
      </c>
      <c r="C76" s="5">
        <f>'[1]جدول 46'!E71/'[1]جدول 46'!E82*100</f>
        <v>4.0470121077626624</v>
      </c>
      <c r="D76" s="5">
        <f>'[1]جدول 46'!F71/'[1]جدول 46'!F82*100</f>
        <v>1.9794797388330398</v>
      </c>
      <c r="E76" s="5">
        <f>'[1]جدول 46'!G71/'[1]جدول 46'!G82*100</f>
        <v>0.9215942017666493</v>
      </c>
      <c r="F76" s="5">
        <f>'[1]جدول 46'!H71/'[1]جدول 46'!H82*100</f>
        <v>2.1313823720606155</v>
      </c>
      <c r="G76" s="5">
        <f>'[1]جدول 46'!I71/'[1]جدول 46'!I82*100</f>
        <v>0.49454113068857419</v>
      </c>
      <c r="H76" s="6" t="s">
        <v>63</v>
      </c>
    </row>
    <row r="77" spans="1:8" ht="25.5" customHeight="1">
      <c r="A77" s="4">
        <f>'[1]جدول 46'!C72/'[1]جدول 46'!C82*100</f>
        <v>3.1390603745945378E-2</v>
      </c>
      <c r="B77" s="5">
        <f>'[1]جدول 46'!D72/'[1]جدول 46'!D82*100</f>
        <v>6.6154802237235133E-2</v>
      </c>
      <c r="C77" s="5">
        <f>'[1]جدول 46'!E72/'[1]جدول 46'!E82*100</f>
        <v>4.3723240139584382E-2</v>
      </c>
      <c r="D77" s="5">
        <f>'[1]جدول 46'!F72/'[1]جدول 46'!F82*100</f>
        <v>1.2954710332676962E-3</v>
      </c>
      <c r="E77" s="5">
        <f>'[1]جدول 46'!G72/'[1]جدول 46'!G82*100</f>
        <v>6.6386023008614556E-2</v>
      </c>
      <c r="F77" s="8">
        <f>'[1]جدول 46'!H72/'[1]جدول 46'!H82*100</f>
        <v>2.1409191939244605E-3</v>
      </c>
      <c r="G77" s="5">
        <f>'[1]جدول 46'!I72/'[1]جدول 46'!I82*100</f>
        <v>2.8825712535581742E-2</v>
      </c>
      <c r="H77" s="6" t="s">
        <v>64</v>
      </c>
    </row>
    <row r="78" spans="1:8" ht="32.25" customHeight="1">
      <c r="A78" s="4">
        <f>'[1]جدول 46'!C73/'[1]جدول 46'!C82*100</f>
        <v>1.2898558457550271</v>
      </c>
      <c r="B78" s="5">
        <f>'[1]جدول 46'!D73/'[1]جدول 46'!D82*100</f>
        <v>1.0219914600164386</v>
      </c>
      <c r="C78" s="5">
        <f>'[1]جدول 46'!E73/'[1]جدول 46'!E82*100</f>
        <v>1.6581832581238602</v>
      </c>
      <c r="D78" s="5">
        <f>'[1]جدول 46'!F73/'[1]جدول 46'!F82*100</f>
        <v>0.8278059902580579</v>
      </c>
      <c r="E78" s="5">
        <f>'[1]جدول 46'!G73/'[1]جدول 46'!G82*100</f>
        <v>0.68104249486484592</v>
      </c>
      <c r="F78" s="5">
        <f>'[1]جدول 46'!H73/'[1]جدول 46'!H82*100</f>
        <v>1.5613139794238202</v>
      </c>
      <c r="G78" s="5">
        <f>'[1]جدول 46'!I73/'[1]جدول 46'!I82*100</f>
        <v>0.45220336540193856</v>
      </c>
      <c r="H78" s="6" t="s">
        <v>65</v>
      </c>
    </row>
    <row r="79" spans="1:8" ht="32.25" customHeight="1">
      <c r="A79" s="4">
        <f>'[1]جدول 46'!C74/'[1]جدول 46'!C82*100</f>
        <v>0.10297226747566189</v>
      </c>
      <c r="B79" s="5">
        <f>'[1]جدول 46'!D74/'[1]جدول 46'!D82*100</f>
        <v>8.0187639075436523E-2</v>
      </c>
      <c r="C79" s="5">
        <f>'[1]جدول 46'!E74/'[1]جدول 46'!E82*100</f>
        <v>5.5272775270795355E-2</v>
      </c>
      <c r="D79" s="5">
        <f>'[1]جدول 46'!F74/'[1]جدول 46'!F82*100</f>
        <v>1.4250181365944657E-2</v>
      </c>
      <c r="E79" s="5">
        <f>'[1]جدول 46'!G74/'[1]جدول 46'!G82*100</f>
        <v>2.8897445309632223E-2</v>
      </c>
      <c r="F79" s="5">
        <f>'[1]جدول 46'!H74/'[1]جدول 46'!H82*100</f>
        <v>7.3959026699208638E-3</v>
      </c>
      <c r="G79" s="5">
        <f>'[1]جدول 46'!I74/'[1]جدول 46'!I82*100</f>
        <v>0.89990271322019244</v>
      </c>
      <c r="H79" s="6" t="s">
        <v>66</v>
      </c>
    </row>
    <row r="80" spans="1:8" ht="27.75" customHeight="1">
      <c r="A80" s="4">
        <f>'[1]جدول 46'!C75/'[1]جدول 46'!C82*100</f>
        <v>7.5185000142054606E-2</v>
      </c>
      <c r="B80" s="5">
        <f>'[1]جدول 46'!D75/'[1]جدول 46'!D82*100</f>
        <v>0.14233305935889984</v>
      </c>
      <c r="C80" s="5">
        <f>'[1]جدول 46'!E75/'[1]جدول 46'!E82*100</f>
        <v>9.7621070751902239E-2</v>
      </c>
      <c r="D80" s="5">
        <f>'[1]جدول 46'!F75/'[1]جدول 46'!F82*100</f>
        <v>2.7204891698621617E-2</v>
      </c>
      <c r="E80" s="5">
        <f>'[1]جدول 46'!G75/'[1]جدول 46'!G82*100</f>
        <v>0.15698341911448854</v>
      </c>
      <c r="F80" s="5">
        <f>'[1]جدول 46'!H75/'[1]جدول 46'!H82*100</f>
        <v>1.1288483022510792E-2</v>
      </c>
      <c r="G80" s="5">
        <f>'[1]جدول 46'!I75/'[1]جدول 46'!I82*100</f>
        <v>8.5576334090008283E-2</v>
      </c>
      <c r="H80" s="6" t="s">
        <v>67</v>
      </c>
    </row>
    <row r="81" spans="1:8" ht="24" customHeight="1">
      <c r="A81" s="4">
        <f>'[1]جدول 46'!C76/'[1]جدول 46'!C82*100</f>
        <v>1.1487713662257892</v>
      </c>
      <c r="B81" s="5">
        <f>'[1]جدول 46'!D76/'[1]جدول 46'!D82*100</f>
        <v>1.2080267826714512</v>
      </c>
      <c r="C81" s="5">
        <f>'[1]جدول 46'!E76/'[1]جدول 46'!E82*100</f>
        <v>2.0126439910793588</v>
      </c>
      <c r="D81" s="5">
        <f>'[1]جدول 46'!F76/'[1]جدول 46'!F82*100</f>
        <v>1.3498808166649394</v>
      </c>
      <c r="E81" s="5">
        <f>'[1]جدول 46'!G76/'[1]جدول 46'!G82*100</f>
        <v>0.97860808035051816</v>
      </c>
      <c r="F81" s="5">
        <f>'[1]جدول 46'!H76/'[1]جدول 46'!H82*100</f>
        <v>0.42078793611497128</v>
      </c>
      <c r="G81" s="5">
        <f>'[1]جدول 46'!I76/'[1]جدول 46'!I82*100</f>
        <v>1.6115374914423668</v>
      </c>
      <c r="H81" s="6" t="s">
        <v>68</v>
      </c>
    </row>
    <row r="82" spans="1:8" ht="33.75" customHeight="1">
      <c r="A82" s="4">
        <f>'[1]جدول 46'!C77/'[1]جدول 46'!C82*100</f>
        <v>3.2759871582633862</v>
      </c>
      <c r="B82" s="5">
        <f>'[1]جدول 46'!D77/'[1]جدول 46'!D82*100</f>
        <v>3.6625704147705633</v>
      </c>
      <c r="C82" s="5">
        <f>'[1]جدول 46'!E77/'[1]جدول 46'!E82*100</f>
        <v>5.2643881083786379</v>
      </c>
      <c r="D82" s="5">
        <f>'[1]جدول 46'!F77/'[1]جدول 46'!F82*100</f>
        <v>3.6052958855839985</v>
      </c>
      <c r="E82" s="5">
        <f>'[1]جدول 46'!G77/'[1]جدول 46'!G82*100</f>
        <v>2.6952725341497512</v>
      </c>
      <c r="F82" s="5">
        <f>'[1]جدول 46'!H77/'[1]جدول 46'!H82*100</f>
        <v>2.1952206898430902</v>
      </c>
      <c r="G82" s="5">
        <f>'[1]جدول 46'!I77/'[1]جدول 46'!I82*100</f>
        <v>1.3367924188376032</v>
      </c>
      <c r="H82" s="6" t="s">
        <v>69</v>
      </c>
    </row>
    <row r="83" spans="1:8" ht="35.25" customHeight="1">
      <c r="A83" s="4">
        <f>'[1]جدول 46'!C78/'[1]جدول 46'!C82*100</f>
        <v>3.2024652364654878</v>
      </c>
      <c r="B83" s="5">
        <f>'[1]جدول 46'!D78/'[1]جدول 46'!D82*100</f>
        <v>2.514283423210312</v>
      </c>
      <c r="C83" s="5">
        <f>'[1]جدول 46'!E78/'[1]جدول 46'!E82*100</f>
        <v>4.0423372959238391</v>
      </c>
      <c r="D83" s="5">
        <f>'[1]جدول 46'!F78/'[1]جدول 46'!F82*100</f>
        <v>3.8734583894704113</v>
      </c>
      <c r="E83" s="5">
        <f>'[1]جدول 46'!G78/'[1]جدول 46'!G82*100</f>
        <v>2.1907387592842809</v>
      </c>
      <c r="F83" s="5">
        <f>'[1]جدول 46'!H78/'[1]جدول 46'!H82*100</f>
        <v>3.2773580278630901</v>
      </c>
      <c r="G83" s="8">
        <f>'[1]جدول 46'!I78/'[1]جدول 46'!I82*100</f>
        <v>2.3510971786833856</v>
      </c>
      <c r="H83" s="6" t="s">
        <v>70</v>
      </c>
    </row>
    <row r="84" spans="1:8" ht="36" customHeight="1">
      <c r="A84" s="4">
        <f>'[1]جدول 46'!C79/'[1]جدول 46'!C82*100</f>
        <v>1.4809019705399531</v>
      </c>
      <c r="B84" s="5">
        <f>'[1]جدول 46'!D79/'[1]جدول 46'!D82*100</f>
        <v>9.7027043281278189E-2</v>
      </c>
      <c r="C84" s="5">
        <f>'[1]جدول 46'!E79/'[1]جدول 46'!E82*100</f>
        <v>0.35968552265771303</v>
      </c>
      <c r="D84" s="5">
        <f>'[1]جدول 46'!F79/'[1]جدول 46'!F82*100</f>
        <v>15.527515804746606</v>
      </c>
      <c r="E84" s="5">
        <f>'[1]جدول 46'!G79/'[1]جدول 46'!G82*100</f>
        <v>1.8447504276040896</v>
      </c>
      <c r="F84" s="5">
        <f>'[1]جدول 46'!H79/'[1]جدول 46'!H82*100</f>
        <v>0.93966889711520873</v>
      </c>
      <c r="G84" s="8">
        <f>'[1]جدول 46'!I79/'[1]جدول 46'!I82*100</f>
        <v>0.58101826829531944</v>
      </c>
      <c r="H84" s="6" t="s">
        <v>71</v>
      </c>
    </row>
    <row r="85" spans="1:8" ht="21" customHeight="1">
      <c r="A85" s="4">
        <f>'[1]جدول 46'!C80/'[1]جدول 46'!C82*100</f>
        <v>1.9711636074109542</v>
      </c>
      <c r="B85" s="5">
        <f>'[1]جدول 46'!D80/'[1]جدول 46'!D82*100</f>
        <v>1.016378325281158</v>
      </c>
      <c r="C85" s="5">
        <f>'[1]جدول 46'!E80/'[1]جدول 46'!E82*100</f>
        <v>3.8861435827207953</v>
      </c>
      <c r="D85" s="5">
        <f>'[1]جدول 46'!F80/'[1]جدول 46'!F82*100</f>
        <v>10.696704321691367</v>
      </c>
      <c r="E85" s="5">
        <f>'[1]جدول 46'!G80/'[1]جدول 46'!G82*100</f>
        <v>1.7260365982239785</v>
      </c>
      <c r="F85" s="5">
        <f>'[1]جدول 46'!H80/'[1]جدول 46'!H82*100</f>
        <v>0.15005897259234174</v>
      </c>
      <c r="G85" s="5">
        <f>'[1]جدول 46'!I80/'[1]جدول 46'!I82*100</f>
        <v>0.48733470255467881</v>
      </c>
      <c r="H85" s="6" t="s">
        <v>72</v>
      </c>
    </row>
    <row r="86" spans="1:8" ht="24" customHeight="1">
      <c r="A86" s="10">
        <f>'[1]جدول 46'!C82/'[1]جدول 46'!C82*100</f>
        <v>100</v>
      </c>
      <c r="B86" s="11">
        <f>'[1]جدول 46'!D82/'[1]جدول 46'!D82*100</f>
        <v>100</v>
      </c>
      <c r="C86" s="11">
        <f>'[1]جدول 46'!E82/'[1]جدول 46'!E82*100</f>
        <v>100</v>
      </c>
      <c r="D86" s="11">
        <f>'[1]جدول 46'!F82/'[1]جدول 46'!F82*100</f>
        <v>100</v>
      </c>
      <c r="E86" s="11">
        <f>'[1]جدول 46'!G82/'[1]جدول 46'!G82*100</f>
        <v>100</v>
      </c>
      <c r="F86" s="11">
        <f>'[1]جدول 46'!H82/'[1]جدول 46'!H82*100</f>
        <v>100</v>
      </c>
      <c r="G86" s="11">
        <f>'[1]جدول 46'!I82/'[1]جدول 46'!I82*100</f>
        <v>100</v>
      </c>
      <c r="H86" s="6" t="s">
        <v>73</v>
      </c>
    </row>
    <row r="87" spans="1:8" ht="28.5" customHeight="1">
      <c r="A87" s="4">
        <f>'[1]جدول 46'!C82/'Table 47'!A89*1000</f>
        <v>450.12694946974426</v>
      </c>
      <c r="B87" s="5">
        <f>'[1]جدول 46'!D82/'Table 47'!B89*1000</f>
        <v>1744.1608391608393</v>
      </c>
      <c r="C87" s="5">
        <f>'[1]جدول 46'!E82/'Table 47'!C89*1000</f>
        <v>1574.2467532467533</v>
      </c>
      <c r="D87" s="5">
        <f>'[1]جدول 46'!F82/'Table 47'!D89*1000</f>
        <v>1456.4528301886792</v>
      </c>
      <c r="E87" s="5">
        <f>'[1]جدول 46'!G82/'Table 47'!E89*1000</f>
        <v>540.24894514767925</v>
      </c>
      <c r="F87" s="5">
        <f>'[1]جدول 46'!H82/'Table 47'!F89*1000</f>
        <v>543.12684989429169</v>
      </c>
      <c r="G87" s="5">
        <f>'[1]جدول 46'!I82/'Table 47'!G89*1000</f>
        <v>69.556390977443613</v>
      </c>
      <c r="H87" s="12" t="s">
        <v>74</v>
      </c>
    </row>
    <row r="89" spans="1:8">
      <c r="A89" s="1">
        <f>SUM(B89:G89)</f>
        <v>3206000</v>
      </c>
      <c r="B89" s="1">
        <v>143000</v>
      </c>
      <c r="C89" s="1">
        <v>231000</v>
      </c>
      <c r="D89" s="1">
        <v>53000</v>
      </c>
      <c r="E89" s="1">
        <v>237000</v>
      </c>
      <c r="F89" s="1">
        <v>946000</v>
      </c>
      <c r="G89" s="1">
        <v>1596000</v>
      </c>
    </row>
  </sheetData>
  <mergeCells count="31">
    <mergeCell ref="G37:G38"/>
    <mergeCell ref="A63:A64"/>
    <mergeCell ref="B63:B64"/>
    <mergeCell ref="C63:C64"/>
    <mergeCell ref="D63:D64"/>
    <mergeCell ref="E63:E64"/>
    <mergeCell ref="F63:F64"/>
    <mergeCell ref="G63:G64"/>
    <mergeCell ref="E37:E38"/>
    <mergeCell ref="F37:F38"/>
    <mergeCell ref="A11:A12"/>
    <mergeCell ref="B11:B12"/>
    <mergeCell ref="C11:C12"/>
    <mergeCell ref="D11:D12"/>
    <mergeCell ref="E11:E12"/>
    <mergeCell ref="A1:H7"/>
    <mergeCell ref="A8:H8"/>
    <mergeCell ref="A61:H61"/>
    <mergeCell ref="A62:H62"/>
    <mergeCell ref="A35:H35"/>
    <mergeCell ref="A36:H36"/>
    <mergeCell ref="A34:H34"/>
    <mergeCell ref="A60:H60"/>
    <mergeCell ref="A9:H9"/>
    <mergeCell ref="A10:H10"/>
    <mergeCell ref="G11:G12"/>
    <mergeCell ref="F11:F12"/>
    <mergeCell ref="A37:A38"/>
    <mergeCell ref="B37:B38"/>
    <mergeCell ref="C37:C38"/>
    <mergeCell ref="D37:D38"/>
  </mergeCells>
  <printOptions horizontalCentered="1"/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TWUZXU4UYYY7-944396957-36495</_dlc_DocId>
    <_dlc_DocIdUrl xmlns="a5cd8edf-193d-454e-be79-0a753d5be6e1">
      <Url>http://localhost/_layouts/15/DocIdRedir.aspx?ID=TWUZXU4UYYY7-944396957-36495</Url>
      <Description>TWUZXU4UYYY7-944396957-36495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C44D9B7A-8146-49BB-9E5C-2E028ECCAE12}"/>
</file>

<file path=customXml/itemProps2.xml><?xml version="1.0" encoding="utf-8"?>
<ds:datastoreItem xmlns:ds="http://schemas.openxmlformats.org/officeDocument/2006/customXml" ds:itemID="{1A146A46-416A-41AD-9F79-B54A59B32F66}"/>
</file>

<file path=customXml/itemProps3.xml><?xml version="1.0" encoding="utf-8"?>
<ds:datastoreItem xmlns:ds="http://schemas.openxmlformats.org/officeDocument/2006/customXml" ds:itemID="{FBFDB508-575E-49A4-A6BA-796E32AF2FDB}"/>
</file>

<file path=customXml/itemProps4.xml><?xml version="1.0" encoding="utf-8"?>
<ds:datastoreItem xmlns:ds="http://schemas.openxmlformats.org/officeDocument/2006/customXml" ds:itemID="{B35677BD-28C7-430F-80D5-38DE45E10E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47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2020-11-27T15:37:29Z</cp:lastPrinted>
  <dcterms:created xsi:type="dcterms:W3CDTF">2020-10-22T08:01:03Z</dcterms:created>
  <dcterms:modified xsi:type="dcterms:W3CDTF">2020-12-28T16:34:48Z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644ad304-a9bd-4b6b-b22f-42e5609db12e</vt:lpwstr>
  </property>
</Properties>
</file>